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<sst xmlns="http://schemas.openxmlformats.org/spreadsheetml/2006/main" count="353" uniqueCount="309">
  <si>
    <t>FORMULARZ CENOWY</t>
  </si>
  <si>
    <t>nr elementu przedmiotu zamówienia</t>
  </si>
  <si>
    <t>nazwa elementu przedmiotu zamówienia</t>
  </si>
  <si>
    <t>CENA NETTO</t>
  </si>
  <si>
    <t>(bez VAT)</t>
  </si>
  <si>
    <t>I</t>
  </si>
  <si>
    <t>II</t>
  </si>
  <si>
    <t>1.</t>
  </si>
  <si>
    <t>Projekt budowlany</t>
  </si>
  <si>
    <t>2.</t>
  </si>
  <si>
    <t>Projekty wykonawcze</t>
  </si>
  <si>
    <t>3.</t>
  </si>
  <si>
    <t>RAZEM NETTO (bez VAT)</t>
  </si>
  <si>
    <t>Słownie:</t>
  </si>
  <si>
    <t>RAZEM BRUTTO (z VAT)</t>
  </si>
  <si>
    <t>WARUNKI KONIECZNE</t>
  </si>
  <si>
    <t>Wyzerowanie pozycji cenowej jakiegokolwiek elementu składowego przedmiotu zamówienia opisanego w nn. Formularzu nie zwalnia Wykonawcy z wykonania przedmiotu zamówienia zgodnie z uwarunkowaniami SIWZ w zakresie satysfakcjonującym Zamawiającego.</t>
  </si>
  <si>
    <t>Samowolne dopisanie lub zmiana treści nn. Formularza traktowane będzie, jako uchybienie zasadom konkurencji i spowoduje odrzucenie oferty.</t>
  </si>
  <si>
    <r>
      <t xml:space="preserve">                                                                                                           </t>
    </r>
    <r>
      <rPr>
        <b/>
        <sz val="8"/>
        <color indexed="8"/>
        <rFont val="Arial"/>
        <family val="2"/>
      </rPr>
      <t>PODPISANO:</t>
    </r>
  </si>
  <si>
    <t>............................................................................................................................</t>
  </si>
  <si>
    <t>imię, nazwisko, podpis i pieczątka lub czytelny podpis osoby uprawnionej</t>
  </si>
  <si>
    <t>(osób uprawnionych) do reprezentowania Wykonawcy / Wykonawców wspólnie ubiegających się o udzielenie zamówienia</t>
  </si>
  <si>
    <t xml:space="preserve"> .................................., dnia ..............................</t>
  </si>
  <si>
    <t xml:space="preserve">DOKUMENTACJA PROJEKTOWA INWESTYCJI </t>
  </si>
  <si>
    <t>ZAŁĄCZNIK NR A-2 do SIWZ</t>
  </si>
  <si>
    <t>1.1</t>
  </si>
  <si>
    <t>1.2</t>
  </si>
  <si>
    <t>1.3</t>
  </si>
  <si>
    <t>2.1</t>
  </si>
  <si>
    <t>2.2</t>
  </si>
  <si>
    <t>2.3</t>
  </si>
  <si>
    <t>2.4</t>
  </si>
  <si>
    <t>2.5</t>
  </si>
  <si>
    <t>1.4</t>
  </si>
  <si>
    <t>1.5</t>
  </si>
  <si>
    <t>Termomodernizacja</t>
  </si>
  <si>
    <t>1.2.1</t>
  </si>
  <si>
    <t>1.2.2</t>
  </si>
  <si>
    <t>Obróbki blacharskie</t>
  </si>
  <si>
    <t>1.6</t>
  </si>
  <si>
    <t>Przebudowa wejść do budynku</t>
  </si>
  <si>
    <t xml:space="preserve">Przebudowa wejścia do części mieszkalnej </t>
  </si>
  <si>
    <t>ROBOTY BUDOWLANE</t>
  </si>
  <si>
    <t xml:space="preserve">Przebudowa wejścia głównego od zaplecza </t>
  </si>
  <si>
    <t>Przebudowa wejścia do piwnicy od strony ulicy</t>
  </si>
  <si>
    <t>Wymiana elementów ślusarskich</t>
  </si>
  <si>
    <t>Przebudowa / naprawa struktury budowlanej schodów</t>
  </si>
  <si>
    <t>Przebudowa wejscia do piwnicy / kotłowni od strony zaplecza</t>
  </si>
  <si>
    <t>Przebudowa / naprawa struktury budowlanej obudowy / zadaszenia wejścia</t>
  </si>
  <si>
    <t xml:space="preserve">Rozruch plus prace i usługi uzupełniające zakończene prawnym i faktycznym dopuszczeniem urządzenia do eksploatacji </t>
  </si>
  <si>
    <t>Dobudowa szybu windowego wraz z dźwigiem windy</t>
  </si>
  <si>
    <t xml:space="preserve">Dostawa i montaż dźwigu windy z rozdzielnią zasilajaco-sterującą </t>
  </si>
  <si>
    <t>Zewnętrzne roboty budowlane na istniejącym budynku</t>
  </si>
  <si>
    <t>1.1.1</t>
  </si>
  <si>
    <t>1.1.2</t>
  </si>
  <si>
    <t>1.1.3</t>
  </si>
  <si>
    <t>Wymiana parapetów zewnetrzych</t>
  </si>
  <si>
    <t>Wymiana orynnowania i rur spustowych</t>
  </si>
  <si>
    <t>Wymiana / naprawa innych elementów obróbek blacharskich dachu i elewacji</t>
  </si>
  <si>
    <t>1.2.3</t>
  </si>
  <si>
    <t xml:space="preserve">Wymiana instalacji odgromowej </t>
  </si>
  <si>
    <t>1.4.1</t>
  </si>
  <si>
    <t>1.4.1.1</t>
  </si>
  <si>
    <t>1.4.1.2</t>
  </si>
  <si>
    <t>1.4.2</t>
  </si>
  <si>
    <t>1.4.2.1</t>
  </si>
  <si>
    <t>1.4.2.2</t>
  </si>
  <si>
    <t>1.4.3</t>
  </si>
  <si>
    <t>1.4.3.1</t>
  </si>
  <si>
    <t>1.4.3.2</t>
  </si>
  <si>
    <t>1.4.4</t>
  </si>
  <si>
    <t>1.4.4.1</t>
  </si>
  <si>
    <t>1.4.4.2</t>
  </si>
  <si>
    <t>1.4.5</t>
  </si>
  <si>
    <t>1.4.5.1</t>
  </si>
  <si>
    <t>1.4.5.2</t>
  </si>
  <si>
    <t>1.5.1</t>
  </si>
  <si>
    <t>1.5.2</t>
  </si>
  <si>
    <t>1.5.3</t>
  </si>
  <si>
    <t>1.5.4</t>
  </si>
  <si>
    <t>2.1.1</t>
  </si>
  <si>
    <t>2.1.2</t>
  </si>
  <si>
    <t>Roboty rozbiórkowe i demontażowe</t>
  </si>
  <si>
    <t>Dostawa i montaż szybu i przedsionka szybu windowego wraz z wykonaniem otworów wejściowych do windy na każdej kondygnacji oraz wykończeniem budowlanym wszystkich elementów z tym zwiazanych</t>
  </si>
  <si>
    <t>Izolacja przeciwwodna i termiczna ścian podziemnych budynku</t>
  </si>
  <si>
    <t>Docieplenie ścian nadziemnych budynku - elewacja budynku</t>
  </si>
  <si>
    <t>Wymiana stolarki zewnetrznej budynku</t>
  </si>
  <si>
    <t>1.1.3.1</t>
  </si>
  <si>
    <t>1.1.3.2</t>
  </si>
  <si>
    <t>Stolarka okienna kondygnacji piwnicznej</t>
  </si>
  <si>
    <t>Stolarka okienna kondygnacji nadziemnych</t>
  </si>
  <si>
    <t>1.1.3.3</t>
  </si>
  <si>
    <t>1.1.3.4</t>
  </si>
  <si>
    <t>Wymiana stolarki drzwiowej wejścia głównego od ulicy</t>
  </si>
  <si>
    <t>Wymiana stolarki drzwiowej wejścia głównego od zaplecza</t>
  </si>
  <si>
    <t>Wymiana stolarki drzwiowej wejścia do piwnicy od strony ulicy</t>
  </si>
  <si>
    <t>Wymiana stolarki drzwiowej wejścia do piwnicy / kotłowni od strony zaplecza</t>
  </si>
  <si>
    <t>1.1.3.5</t>
  </si>
  <si>
    <t>1.1.3.6</t>
  </si>
  <si>
    <t>1.1.3.7</t>
  </si>
  <si>
    <t>Wymiana wrót zsypu opału do magzynu paliwa kotłowego</t>
  </si>
  <si>
    <t>Naprawa wolnostojacego komina dymowego kotłowni obiektowej</t>
  </si>
  <si>
    <t>Roboty rozbiórkowe, wykopy i fundamentowanie szybu windowego</t>
  </si>
  <si>
    <t>Roboty rozbiórkowe i demontażowe na kodygnacji piwnicznej</t>
  </si>
  <si>
    <t>Roboty rozbiórkowe i demontażowe na kodygnacji parteru</t>
  </si>
  <si>
    <t>Roboty rozbiórkowe i demontażowe na kodygnacji piętra</t>
  </si>
  <si>
    <t>2.1.3</t>
  </si>
  <si>
    <t>2.2.1</t>
  </si>
  <si>
    <t>Nowe ściany i ścianki na kondygnacji piwnicznej</t>
  </si>
  <si>
    <t>2.2.2</t>
  </si>
  <si>
    <t>2.2.3</t>
  </si>
  <si>
    <t>Nowe ściany i ścianki na kondygnacji parteru</t>
  </si>
  <si>
    <t>Nowe ściany i ścianki na kondygnacji piętra</t>
  </si>
  <si>
    <t>2.3.1</t>
  </si>
  <si>
    <t>2.3.2</t>
  </si>
  <si>
    <t>2.3.3</t>
  </si>
  <si>
    <t>Podłogi i posadzki</t>
  </si>
  <si>
    <t>2.4.1</t>
  </si>
  <si>
    <t>2.4.2</t>
  </si>
  <si>
    <t>2.4.3</t>
  </si>
  <si>
    <t>Podłogi i posadzki kondygnacji piwnicznej</t>
  </si>
  <si>
    <t>Podłogi i posadzki kondygnacji parteru</t>
  </si>
  <si>
    <t>Podłogi i posadzki kondygnacji piętra</t>
  </si>
  <si>
    <t>Podłogi z posadzką z tworzyw mineralnych</t>
  </si>
  <si>
    <t>Podłogi z posadzką z drewna i materiałow drewnopochodnych</t>
  </si>
  <si>
    <t>Podłogi z posadzką z tworzyw sztucznych</t>
  </si>
  <si>
    <t>Naprawa istniejacych posadzek</t>
  </si>
  <si>
    <t>2.6</t>
  </si>
  <si>
    <t>Nowe ściany i ścianki (z tynkami, wymalowaniami i okładzinami)</t>
  </si>
  <si>
    <t>2.5.1</t>
  </si>
  <si>
    <t>2.5.2</t>
  </si>
  <si>
    <t>2.5.3</t>
  </si>
  <si>
    <t>2.5.4</t>
  </si>
  <si>
    <t>2.3.1.1</t>
  </si>
  <si>
    <t>Naprawa istniejących ścian i stropów</t>
  </si>
  <si>
    <t>Okładziny</t>
  </si>
  <si>
    <t>2.3.1.2</t>
  </si>
  <si>
    <t>2.3.1.3</t>
  </si>
  <si>
    <t xml:space="preserve">Naprawa tynków </t>
  </si>
  <si>
    <t xml:space="preserve">Wymalowania </t>
  </si>
  <si>
    <t>2.3.2.1</t>
  </si>
  <si>
    <t>2.3.2.2</t>
  </si>
  <si>
    <t>2.3.2.3</t>
  </si>
  <si>
    <t>2.3.3.1</t>
  </si>
  <si>
    <t>2.3.3.2</t>
  </si>
  <si>
    <t>2.3.3.3</t>
  </si>
  <si>
    <t>Naprawa istniejacych ścian i stropów kondygnacji piwnicznej</t>
  </si>
  <si>
    <t>2.3.4</t>
  </si>
  <si>
    <t>Naprawa istniejacych ścian i stropów klatek schodowych</t>
  </si>
  <si>
    <t>Wymiana i naprawa posadzek klatek schodowych</t>
  </si>
  <si>
    <t xml:space="preserve">Wymiana istniejących parapetów wewnetrznych </t>
  </si>
  <si>
    <t>2.6.1</t>
  </si>
  <si>
    <t>2.6.1.1</t>
  </si>
  <si>
    <t>2.6.1.2</t>
  </si>
  <si>
    <t>2.6.1.3</t>
  </si>
  <si>
    <t>2.6.1.4</t>
  </si>
  <si>
    <t>2.6.2</t>
  </si>
  <si>
    <t>2.6.2.1</t>
  </si>
  <si>
    <t>2.6.2.2</t>
  </si>
  <si>
    <t>2.6.2.3</t>
  </si>
  <si>
    <t>2.6.2.4</t>
  </si>
  <si>
    <t>2.6.3</t>
  </si>
  <si>
    <t>2.6.3.1</t>
  </si>
  <si>
    <t>2.6.3.2</t>
  </si>
  <si>
    <t>2.6.3.3</t>
  </si>
  <si>
    <t>2.6.3.4</t>
  </si>
  <si>
    <t>2.6.4</t>
  </si>
  <si>
    <t>Wymiana istniejących parapetów wewnetrznych pod oknami kondygnacji piwnicznej</t>
  </si>
  <si>
    <t>Wymiana istniejących parapetów wewnetrznych pod oknami kondygnacji parteru</t>
  </si>
  <si>
    <t>Wymiana istniejących parapetów wewnetrznych pod oknami kondygnacji piętra</t>
  </si>
  <si>
    <t>Wymiana istniejących parapetów wewnetrznych pod oknami klatek schodowych</t>
  </si>
  <si>
    <t>Wewnętrzne roboty ogólnobudowlane w istniejącym budynku</t>
  </si>
  <si>
    <t>(z efektywnym przeprowadzeniem procedur administracyjnych umożliwiających realizację robót budowlanych na zadaniu w zgodzie z obowiazujacym prawem)</t>
  </si>
  <si>
    <t>2.1.4</t>
  </si>
  <si>
    <t>Roboty rozbiórkowe i demontażowe na klatkach schodowych</t>
  </si>
  <si>
    <t>3.1</t>
  </si>
  <si>
    <t>3.2</t>
  </si>
  <si>
    <t xml:space="preserve">Instalcja rurowa </t>
  </si>
  <si>
    <t>Armatura odcinająco-regulacyjna i czerpalna</t>
  </si>
  <si>
    <t>Instalacje obiektowe</t>
  </si>
  <si>
    <t>3.1.1</t>
  </si>
  <si>
    <t>3.1.2</t>
  </si>
  <si>
    <t>Instalacje wodociągowe zw, cwu, p.poż.</t>
  </si>
  <si>
    <t>Instalacja kanalizacyjna</t>
  </si>
  <si>
    <t>Instalacja rurowa</t>
  </si>
  <si>
    <t>Przybory sanitarne</t>
  </si>
  <si>
    <t>3.2.1</t>
  </si>
  <si>
    <t>3.2.2</t>
  </si>
  <si>
    <t>3.3</t>
  </si>
  <si>
    <t>Dostawa i montaż zasobnika/ów c.w.u.</t>
  </si>
  <si>
    <t>3.3.1</t>
  </si>
  <si>
    <t>3.3.2</t>
  </si>
  <si>
    <t>3.3.3</t>
  </si>
  <si>
    <t>3.3.4</t>
  </si>
  <si>
    <t>3.3.5</t>
  </si>
  <si>
    <t>3.3.6</t>
  </si>
  <si>
    <t>3.3.6.2</t>
  </si>
  <si>
    <t>3.3.6.1</t>
  </si>
  <si>
    <t>Grzejniki z przygrzejnikową armatura odcinajaco-regulacyjną</t>
  </si>
  <si>
    <t>Kotłownia c.o. i c.w.u. oraz instalacja rozdzielcza c.o.</t>
  </si>
  <si>
    <t>Instalacja rurowa c.o. z armaturą odcinającą</t>
  </si>
  <si>
    <t>3.4.</t>
  </si>
  <si>
    <t>Instalacja rozdzielcza c.o.</t>
  </si>
  <si>
    <t>3.4.1</t>
  </si>
  <si>
    <t>3.4.2</t>
  </si>
  <si>
    <t>3.4.3</t>
  </si>
  <si>
    <t>3.4.4</t>
  </si>
  <si>
    <t>Okablowanie</t>
  </si>
  <si>
    <t>a) Wewnetrzna linia zasilajaca - WLZ</t>
  </si>
  <si>
    <t>b) Instalacja zasilania gwarantowanego / rezerwowego z UPS</t>
  </si>
  <si>
    <t>c) Instalacja gniazd wtyczkowych</t>
  </si>
  <si>
    <t>d) Instalacja oświetleniowa</t>
  </si>
  <si>
    <t>w tym:</t>
  </si>
  <si>
    <t>e) Instalacja zasilania indywidualnych odbiorników prądu</t>
  </si>
  <si>
    <t>f) Instalacja przeciwporażeniowa</t>
  </si>
  <si>
    <t>g) Instalacja ekwipotencjalna</t>
  </si>
  <si>
    <t>UPS</t>
  </si>
  <si>
    <t>Rozdzielnie i rozdzielnice z kpl. wyposażeniem</t>
  </si>
  <si>
    <t>Osprzęt instalacji gniazd wtyczkowych</t>
  </si>
  <si>
    <t>3.4.5</t>
  </si>
  <si>
    <t>3.5</t>
  </si>
  <si>
    <t>3.5.1</t>
  </si>
  <si>
    <t>3.5.2</t>
  </si>
  <si>
    <t>3.5.3</t>
  </si>
  <si>
    <t>Osprzęt instalacyjny</t>
  </si>
  <si>
    <t>Serwer</t>
  </si>
  <si>
    <t>Osprzęt instalacji oświeleniowej + oprawy oświetleniowe ze źródlami światła</t>
  </si>
  <si>
    <t>3.7</t>
  </si>
  <si>
    <t>3.6</t>
  </si>
  <si>
    <t>3.6.1</t>
  </si>
  <si>
    <t>3.6.2</t>
  </si>
  <si>
    <t>3.6.3</t>
  </si>
  <si>
    <t>Centralka</t>
  </si>
  <si>
    <t>Instalacja systemu sygnalizacji pożarowej - SSP</t>
  </si>
  <si>
    <t>Instalacja dźwiękowego systemu ostrzegania / rozgłaszania - DSO/R</t>
  </si>
  <si>
    <t>3.8</t>
  </si>
  <si>
    <t>3.7.1</t>
  </si>
  <si>
    <t>3.7.2</t>
  </si>
  <si>
    <t>3.7.3</t>
  </si>
  <si>
    <t>Rejestrator</t>
  </si>
  <si>
    <t>Kamery z osprzetem instalacyjnym</t>
  </si>
  <si>
    <t>3.9</t>
  </si>
  <si>
    <t>3.10</t>
  </si>
  <si>
    <t>Instalacja telewizji dozorowej - CCTV</t>
  </si>
  <si>
    <t>3.11</t>
  </si>
  <si>
    <t>Instalacja antenowa naziemnej telewizji cyfrowej - AZART</t>
  </si>
  <si>
    <t>Antena</t>
  </si>
  <si>
    <t>3.8.1</t>
  </si>
  <si>
    <t>3.8.2</t>
  </si>
  <si>
    <t>3.8.3</t>
  </si>
  <si>
    <t>Czujki z osprzętem instalacyjnym</t>
  </si>
  <si>
    <t>3.9.1</t>
  </si>
  <si>
    <t>3.9.2</t>
  </si>
  <si>
    <t>3.9.3</t>
  </si>
  <si>
    <t>3.10.1</t>
  </si>
  <si>
    <t>3.10.2</t>
  </si>
  <si>
    <t>3.10.3</t>
  </si>
  <si>
    <t>3.12</t>
  </si>
  <si>
    <t>Instalacja przyzywowa - IW</t>
  </si>
  <si>
    <t>Instalacja systemu sygnalizacji i alarmowania o włamaniu - SSNiW</t>
  </si>
  <si>
    <t>Instalacja telekom, komputerowa, serwer - TELEKOM</t>
  </si>
  <si>
    <t>4.</t>
  </si>
  <si>
    <t>4.1</t>
  </si>
  <si>
    <t>3.11.1</t>
  </si>
  <si>
    <t>3.11.2</t>
  </si>
  <si>
    <t>Instalacja domofonowa - ID</t>
  </si>
  <si>
    <t>3.13</t>
  </si>
  <si>
    <t>Instalacja kontroli dostępu - ACC</t>
  </si>
  <si>
    <t>Przegudowa ogrodzenia frontowego</t>
  </si>
  <si>
    <t>4.2</t>
  </si>
  <si>
    <t>4.3</t>
  </si>
  <si>
    <t>Wiata rekreacyjna</t>
  </si>
  <si>
    <r>
      <rPr>
        <b/>
        <sz val="10"/>
        <rFont val="Arial"/>
        <family val="2"/>
      </rPr>
      <t xml:space="preserve">Zamówienie publiczne realizowane w systemie "zaprojektuj i zbuduj" pn.                                       </t>
    </r>
    <r>
      <rPr>
        <b/>
        <sz val="10"/>
        <color indexed="18"/>
        <rFont val="Arial"/>
        <family val="2"/>
      </rPr>
      <t>„Przebudowa ze zmianą sposobu użytkowania istniejącego budynku szkoły w Żelaznej Górze na Środowiskowy Dom Samopomocy” realizowane w systemie "zaprojektuj i zbuduj"</t>
    </r>
  </si>
  <si>
    <t xml:space="preserve">Przebudowa wejścia głównego od ulicy </t>
  </si>
  <si>
    <t>,</t>
  </si>
  <si>
    <t>Niespełnienie warunku o którym mowa w pkt. 1 spowoduje odrzucenie oferty jako niespełniającej wymagań SIWZ</t>
  </si>
  <si>
    <t>Podłogii z posadzką z drewna i materiałow drewnopochodnych</t>
  </si>
  <si>
    <t>2.7</t>
  </si>
  <si>
    <t>2.7.1</t>
  </si>
  <si>
    <t>2.7.2</t>
  </si>
  <si>
    <t>Przeglad serwisowy istniejącego kotła na paliwo stałe (źródło ciepła dla c.o. + c.w.u.)</t>
  </si>
  <si>
    <t>Dostawa i montaż nowego kotła na paliwo stałe (źródło ciepła dla c.o. + c.w.u.)</t>
  </si>
  <si>
    <t>Dostawa i montaż pompy ciepła systemu "powietrze - woda" (źródło ciepła dla c.w.u.)</t>
  </si>
  <si>
    <t>Dostawa, montaż i rozruch kpl. instalacji kotłowni c.o. + c.w.u.</t>
  </si>
  <si>
    <t>Instalacje elektryczne 230 V / 400 V</t>
  </si>
  <si>
    <t>Nowa stolarka i/lub wymiana istniejącej (drzwi, okna / witryny, ściany przeszklone) na kondygnacji piwnicznej</t>
  </si>
  <si>
    <t>Nowa stolarka i/lub wymiana istniejącej (drzwi, okna / witryny, ściany przeszklone) na kondygnacji parteru</t>
  </si>
  <si>
    <t>Nowa stolarka i/lub wymiana istniejącej (drzwi, okna/ witryny, ściany przeszklone) na kondygnacji piętra</t>
  </si>
  <si>
    <t>Infrastruktura towarzysząca i zagospodarowanie terenu</t>
  </si>
  <si>
    <t>4.4</t>
  </si>
  <si>
    <t>4.5</t>
  </si>
  <si>
    <t>Przebudowa przyłacza wodociągowego</t>
  </si>
  <si>
    <t>Przebudowa przyłacza kanalizacyjnego</t>
  </si>
  <si>
    <t>Oddymianie</t>
  </si>
  <si>
    <t>Wentylacja i oddymianie</t>
  </si>
  <si>
    <t>Naprawa istniejacych ścian i stropów kondygnacji parteru</t>
  </si>
  <si>
    <t>Naprawa istniejacych ścian i stropów kondygnacji piętra</t>
  </si>
  <si>
    <t>W wycenie  przedmiotu zamówienia Wykonawca powinien uwzględnić wszystkie rodzaje usług, prac i robót (również te nie zidentyfikowane w „Programie Funkcjonalno-Użytkowym” złącznika B-1 do SIWZ oraz "Szczegółowych wytycznych realizacji przedmiotu zamówienia" załącznika nr B-2  do SIWZ - stanowiących bazę merytoryczną przedmiotu zamówienia) - w tym wszystkie nakłady niezbędne do ich efektywnego wykonania zgodnie z uwarunkowaniami obowiązujących przepisów prawa, normatywów, wiedzy i sztuki budowlanej, wydanych na tę okoliczność decyzji, pozwoleń, opinii i warunków technicznych oraz wymagań SIWZ - w zakresie, w jakim doświadczony wykonawca może i powinien przewidzieć.</t>
  </si>
  <si>
    <t>Nadzór autorski</t>
  </si>
  <si>
    <t xml:space="preserve">Przebudowa wjazdów i dojść </t>
  </si>
  <si>
    <t xml:space="preserve">sporządzony w układzie merytorycznym szczegółowych wytycznych realizacji  przedmiotu zamówienia </t>
  </si>
  <si>
    <t xml:space="preserve">Wentylacja </t>
  </si>
  <si>
    <t>Montaż nowej stolarki budowlanej i/lub wymiana istniejącej (drzwi, okna / witryny, ściany przeszklone itp. - w tym stolarka p.poż.))</t>
  </si>
  <si>
    <t>4.6</t>
  </si>
  <si>
    <t>Dostosowanie zewnętrznej sieci wodociągowej dla potrzeb zabezpieczenia p.poż. obiektu</t>
  </si>
  <si>
    <t>stanowiących załącznik B-2  do SIWZ</t>
  </si>
  <si>
    <r>
      <t>VAT (</t>
    </r>
    <r>
      <rPr>
        <i/>
        <sz val="8"/>
        <color indexed="18"/>
        <rFont val="Arial"/>
        <family val="2"/>
      </rPr>
      <t>wstaw odpowiednia stawkę %</t>
    </r>
    <r>
      <rPr>
        <b/>
        <sz val="10"/>
        <color indexed="8"/>
        <rFont val="Arial"/>
        <family val="2"/>
      </rPr>
      <t>)</t>
    </r>
  </si>
  <si>
    <r>
      <t xml:space="preserve">UWAGA: </t>
    </r>
    <r>
      <rPr>
        <sz val="7"/>
        <color indexed="8"/>
        <rFont val="Arial"/>
        <family val="2"/>
      </rPr>
      <t>Przed zapisem i zamknieciem arkusza kalkulacyjnego sprawdź prawidłowość zadanych formuł matematycznych w kol. 3</t>
    </r>
  </si>
  <si>
    <r>
      <t xml:space="preserve">Wartość netto elementu przedmiotu zamówienia Nr I - nie może stanowić więcej niż 7% wartości netto całego przedmiotu zamówienia - przy czym: I.1 </t>
    </r>
    <r>
      <rPr>
        <sz val="7"/>
        <color indexed="8"/>
        <rFont val="Calibri"/>
        <family val="2"/>
      </rPr>
      <t>≤ 50</t>
    </r>
    <r>
      <rPr>
        <sz val="7"/>
        <color indexed="8"/>
        <rFont val="Arial"/>
        <family val="2"/>
      </rPr>
      <t xml:space="preserve">% I ; I.2  </t>
    </r>
    <r>
      <rPr>
        <sz val="7"/>
        <color indexed="8"/>
        <rFont val="Calibri"/>
        <family val="2"/>
      </rPr>
      <t>≥</t>
    </r>
    <r>
      <rPr>
        <sz val="7"/>
        <color indexed="8"/>
        <rFont val="Arial"/>
        <family val="2"/>
      </rPr>
      <t xml:space="preserve"> 40% I ; I.3 </t>
    </r>
    <r>
      <rPr>
        <sz val="7"/>
        <color indexed="8"/>
        <rFont val="Calibri"/>
        <family val="2"/>
      </rPr>
      <t>≥</t>
    </r>
    <r>
      <rPr>
        <sz val="7"/>
        <color indexed="8"/>
        <rFont val="Arial"/>
        <family val="2"/>
      </rPr>
      <t xml:space="preserve"> 10% I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</si>
</sst>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18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 Black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5"/>
      <color indexed="8"/>
      <name val="Calibri"/>
      <family val="2"/>
    </font>
    <font>
      <sz val="6"/>
      <color indexed="8"/>
      <name val="Calibri"/>
      <family val="2"/>
    </font>
    <font>
      <sz val="11"/>
      <color indexed="8"/>
      <name val="Arial"/>
      <family val="2"/>
    </font>
    <font>
      <sz val="7"/>
      <color indexed="9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 Black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5"/>
      <color theme="1"/>
      <name val="Calibri"/>
      <family val="2"/>
    </font>
    <font>
      <sz val="6"/>
      <color theme="1"/>
      <name val="Calibri"/>
      <family val="2"/>
    </font>
    <font>
      <sz val="11"/>
      <color theme="1"/>
      <name val="Arial"/>
      <family val="2"/>
    </font>
    <font>
      <b/>
      <sz val="10"/>
      <color rgb="FF000099"/>
      <name val="Arial"/>
      <family val="2"/>
    </font>
    <font>
      <sz val="5"/>
      <color theme="1"/>
      <name val="Arial"/>
      <family val="2"/>
    </font>
    <font>
      <sz val="7"/>
      <color rgb="FFFFFFFF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 Blac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60606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57" fillId="26" borderId="10" xfId="0" applyFont="1" applyFill="1" applyBorder="1" applyAlignment="1">
      <alignment vertical="center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60" fillId="0" borderId="0" xfId="0" applyFont="1" applyAlignment="1">
      <alignment horizontal="left" vertical="center" indent="15"/>
    </xf>
    <xf numFmtId="0" fontId="6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61" fillId="33" borderId="11" xfId="0" applyFont="1" applyFill="1" applyBorder="1" applyAlignment="1">
      <alignment horizontal="left" vertical="center" wrapText="1"/>
    </xf>
    <xf numFmtId="0" fontId="62" fillId="0" borderId="0" xfId="0" applyFont="1" applyAlignment="1">
      <alignment/>
    </xf>
    <xf numFmtId="0" fontId="61" fillId="33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top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1" fillId="33" borderId="10" xfId="0" applyFont="1" applyFill="1" applyBorder="1" applyAlignment="1">
      <alignment horizontal="left" vertical="center" wrapText="1"/>
    </xf>
    <xf numFmtId="164" fontId="57" fillId="26" borderId="10" xfId="58" applyNumberFormat="1" applyFont="1" applyFill="1" applyBorder="1" applyAlignment="1">
      <alignment horizontal="right" vertical="center" wrapText="1"/>
    </xf>
    <xf numFmtId="164" fontId="61" fillId="33" borderId="10" xfId="58" applyNumberFormat="1" applyFont="1" applyFill="1" applyBorder="1" applyAlignment="1">
      <alignment horizontal="right" vertical="center" wrapText="1"/>
    </xf>
    <xf numFmtId="164" fontId="58" fillId="34" borderId="10" xfId="58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6" fillId="31" borderId="12" xfId="0" applyFont="1" applyFill="1" applyBorder="1" applyAlignment="1">
      <alignment horizontal="left" vertical="center" wrapText="1"/>
    </xf>
    <xf numFmtId="0" fontId="60" fillId="35" borderId="13" xfId="0" applyFont="1" applyFill="1" applyBorder="1" applyAlignment="1">
      <alignment horizontal="left" vertical="center" wrapText="1"/>
    </xf>
    <xf numFmtId="0" fontId="67" fillId="36" borderId="13" xfId="0" applyFont="1" applyFill="1" applyBorder="1" applyAlignment="1">
      <alignment horizontal="right" vertical="center" wrapText="1"/>
    </xf>
    <xf numFmtId="0" fontId="66" fillId="31" borderId="13" xfId="0" applyFont="1" applyFill="1" applyBorder="1" applyAlignment="1">
      <alignment horizontal="left" vertical="center" wrapText="1"/>
    </xf>
    <xf numFmtId="0" fontId="60" fillId="35" borderId="14" xfId="0" applyFont="1" applyFill="1" applyBorder="1" applyAlignment="1">
      <alignment horizontal="left" vertical="center" wrapText="1"/>
    </xf>
    <xf numFmtId="0" fontId="60" fillId="35" borderId="12" xfId="0" applyFont="1" applyFill="1" applyBorder="1" applyAlignment="1">
      <alignment horizontal="left" vertical="top" wrapText="1"/>
    </xf>
    <xf numFmtId="0" fontId="60" fillId="35" borderId="12" xfId="0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horizontal="left" vertical="center" wrapText="1"/>
    </xf>
    <xf numFmtId="0" fontId="60" fillId="35" borderId="12" xfId="0" applyFont="1" applyFill="1" applyBorder="1" applyAlignment="1">
      <alignment horizontal="left" wrapText="1"/>
    </xf>
    <xf numFmtId="0" fontId="67" fillId="36" borderId="12" xfId="0" applyFont="1" applyFill="1" applyBorder="1" applyAlignment="1">
      <alignment horizontal="right" vertical="center" wrapText="1"/>
    </xf>
    <xf numFmtId="0" fontId="67" fillId="37" borderId="12" xfId="0" applyFont="1" applyFill="1" applyBorder="1" applyAlignment="1">
      <alignment horizontal="right" vertical="center" wrapText="1"/>
    </xf>
    <xf numFmtId="0" fontId="67" fillId="37" borderId="13" xfId="0" applyFont="1" applyFill="1" applyBorder="1" applyAlignment="1">
      <alignment horizontal="right" vertical="center" wrapText="1"/>
    </xf>
    <xf numFmtId="0" fontId="66" fillId="31" borderId="14" xfId="0" applyFont="1" applyFill="1" applyBorder="1" applyAlignment="1">
      <alignment horizontal="justify" vertical="center" wrapText="1"/>
    </xf>
    <xf numFmtId="0" fontId="66" fillId="31" borderId="14" xfId="0" applyFont="1" applyFill="1" applyBorder="1" applyAlignment="1">
      <alignment horizontal="left" vertical="center" wrapText="1"/>
    </xf>
    <xf numFmtId="0" fontId="66" fillId="31" borderId="15" xfId="0" applyFont="1" applyFill="1" applyBorder="1" applyAlignment="1">
      <alignment horizontal="left" vertical="center" wrapText="1"/>
    </xf>
    <xf numFmtId="164" fontId="61" fillId="33" borderId="11" xfId="58" applyNumberFormat="1" applyFont="1" applyFill="1" applyBorder="1" applyAlignment="1">
      <alignment horizontal="right" vertical="center" wrapText="1"/>
    </xf>
    <xf numFmtId="164" fontId="66" fillId="31" borderId="12" xfId="58" applyNumberFormat="1" applyFont="1" applyFill="1" applyBorder="1" applyAlignment="1">
      <alignment horizontal="right" vertical="center" wrapText="1"/>
    </xf>
    <xf numFmtId="164" fontId="60" fillId="38" borderId="13" xfId="58" applyNumberFormat="1" applyFont="1" applyFill="1" applyBorder="1" applyAlignment="1">
      <alignment horizontal="right" vertical="center" wrapText="1"/>
    </xf>
    <xf numFmtId="164" fontId="60" fillId="35" borderId="13" xfId="58" applyNumberFormat="1" applyFont="1" applyFill="1" applyBorder="1" applyAlignment="1">
      <alignment horizontal="right" vertical="center" wrapText="1"/>
    </xf>
    <xf numFmtId="164" fontId="67" fillId="38" borderId="13" xfId="58" applyNumberFormat="1" applyFont="1" applyFill="1" applyBorder="1" applyAlignment="1">
      <alignment horizontal="right" vertical="center" wrapText="1"/>
    </xf>
    <xf numFmtId="164" fontId="66" fillId="31" borderId="13" xfId="58" applyNumberFormat="1" applyFont="1" applyFill="1" applyBorder="1" applyAlignment="1">
      <alignment horizontal="right" vertical="center" wrapText="1"/>
    </xf>
    <xf numFmtId="164" fontId="66" fillId="38" borderId="13" xfId="58" applyNumberFormat="1" applyFont="1" applyFill="1" applyBorder="1" applyAlignment="1">
      <alignment horizontal="right" vertical="center" wrapText="1"/>
    </xf>
    <xf numFmtId="164" fontId="60" fillId="38" borderId="14" xfId="58" applyNumberFormat="1" applyFont="1" applyFill="1" applyBorder="1" applyAlignment="1">
      <alignment horizontal="right" vertical="center" wrapText="1"/>
    </xf>
    <xf numFmtId="164" fontId="60" fillId="38" borderId="12" xfId="58" applyNumberFormat="1" applyFont="1" applyFill="1" applyBorder="1" applyAlignment="1">
      <alignment horizontal="right" vertical="center" wrapText="1"/>
    </xf>
    <xf numFmtId="164" fontId="66" fillId="38" borderId="12" xfId="58" applyNumberFormat="1" applyFont="1" applyFill="1" applyBorder="1" applyAlignment="1">
      <alignment horizontal="right" vertical="center" wrapText="1"/>
    </xf>
    <xf numFmtId="164" fontId="61" fillId="33" borderId="12" xfId="58" applyNumberFormat="1" applyFont="1" applyFill="1" applyBorder="1" applyAlignment="1">
      <alignment horizontal="right" vertical="center" wrapText="1"/>
    </xf>
    <xf numFmtId="164" fontId="60" fillId="38" borderId="12" xfId="58" applyNumberFormat="1" applyFont="1" applyFill="1" applyBorder="1" applyAlignment="1">
      <alignment horizontal="right" wrapText="1"/>
    </xf>
    <xf numFmtId="164" fontId="60" fillId="39" borderId="12" xfId="58" applyNumberFormat="1" applyFont="1" applyFill="1" applyBorder="1" applyAlignment="1">
      <alignment horizontal="right" vertical="center" wrapText="1"/>
    </xf>
    <xf numFmtId="164" fontId="67" fillId="38" borderId="12" xfId="58" applyNumberFormat="1" applyFont="1" applyFill="1" applyBorder="1" applyAlignment="1">
      <alignment horizontal="right" vertical="center" wrapText="1"/>
    </xf>
    <xf numFmtId="164" fontId="60" fillId="38" borderId="12" xfId="58" applyNumberFormat="1" applyFont="1" applyFill="1" applyBorder="1" applyAlignment="1">
      <alignment horizontal="right" vertical="top" wrapText="1"/>
    </xf>
    <xf numFmtId="164" fontId="60" fillId="35" borderId="12" xfId="58" applyNumberFormat="1" applyFont="1" applyFill="1" applyBorder="1" applyAlignment="1">
      <alignment horizontal="right" vertical="center" wrapText="1"/>
    </xf>
    <xf numFmtId="164" fontId="66" fillId="31" borderId="14" xfId="58" applyNumberFormat="1" applyFont="1" applyFill="1" applyBorder="1" applyAlignment="1">
      <alignment horizontal="right" vertical="center" wrapText="1"/>
    </xf>
    <xf numFmtId="164" fontId="60" fillId="38" borderId="12" xfId="58" applyNumberFormat="1" applyFont="1" applyFill="1" applyBorder="1" applyAlignment="1">
      <alignment horizontal="center" vertical="center" wrapText="1"/>
    </xf>
    <xf numFmtId="164" fontId="66" fillId="31" borderId="12" xfId="58" applyNumberFormat="1" applyFont="1" applyFill="1" applyBorder="1" applyAlignment="1">
      <alignment horizontal="center" vertical="center" wrapText="1"/>
    </xf>
    <xf numFmtId="164" fontId="66" fillId="31" borderId="13" xfId="58" applyNumberFormat="1" applyFont="1" applyFill="1" applyBorder="1" applyAlignment="1">
      <alignment horizontal="center" vertical="center" wrapText="1"/>
    </xf>
    <xf numFmtId="164" fontId="66" fillId="38" borderId="12" xfId="58" applyNumberFormat="1" applyFont="1" applyFill="1" applyBorder="1" applyAlignment="1">
      <alignment horizontal="center" vertical="center" wrapText="1"/>
    </xf>
    <xf numFmtId="164" fontId="66" fillId="0" borderId="14" xfId="58" applyNumberFormat="1" applyFont="1" applyBorder="1" applyAlignment="1">
      <alignment horizontal="right" vertical="center" wrapText="1"/>
    </xf>
    <xf numFmtId="164" fontId="66" fillId="0" borderId="12" xfId="58" applyNumberFormat="1" applyFont="1" applyBorder="1" applyAlignment="1">
      <alignment horizontal="right" vertical="center" wrapText="1"/>
    </xf>
    <xf numFmtId="164" fontId="66" fillId="0" borderId="15" xfId="58" applyNumberFormat="1" applyFont="1" applyBorder="1" applyAlignment="1">
      <alignment horizontal="right" vertical="center" wrapText="1"/>
    </xf>
    <xf numFmtId="164" fontId="66" fillId="38" borderId="16" xfId="58" applyNumberFormat="1" applyFont="1" applyFill="1" applyBorder="1" applyAlignment="1">
      <alignment horizontal="right" vertical="center" wrapText="1"/>
    </xf>
    <xf numFmtId="0" fontId="66" fillId="33" borderId="17" xfId="0" applyFont="1" applyFill="1" applyBorder="1" applyAlignment="1">
      <alignment horizontal="left" vertical="center" wrapText="1"/>
    </xf>
    <xf numFmtId="164" fontId="66" fillId="38" borderId="17" xfId="0" applyNumberFormat="1" applyFont="1" applyFill="1" applyBorder="1" applyAlignment="1">
      <alignment horizontal="right" vertical="center" wrapText="1"/>
    </xf>
    <xf numFmtId="0" fontId="66" fillId="33" borderId="12" xfId="0" applyFont="1" applyFill="1" applyBorder="1" applyAlignment="1">
      <alignment horizontal="left" vertical="center" wrapText="1"/>
    </xf>
    <xf numFmtId="164" fontId="66" fillId="38" borderId="12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vertical="center"/>
    </xf>
    <xf numFmtId="0" fontId="0" fillId="0" borderId="0" xfId="0" applyAlignment="1">
      <alignment vertical="top"/>
    </xf>
    <xf numFmtId="0" fontId="68" fillId="0" borderId="0" xfId="0" applyFont="1" applyAlignment="1">
      <alignment/>
    </xf>
    <xf numFmtId="164" fontId="60" fillId="38" borderId="13" xfId="58" applyNumberFormat="1" applyFont="1" applyFill="1" applyBorder="1" applyAlignment="1">
      <alignment horizontal="center" vertical="center" wrapText="1"/>
    </xf>
    <xf numFmtId="164" fontId="66" fillId="38" borderId="14" xfId="58" applyNumberFormat="1" applyFont="1" applyFill="1" applyBorder="1" applyAlignment="1">
      <alignment horizontal="right" vertic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164" fontId="70" fillId="34" borderId="10" xfId="0" applyNumberFormat="1" applyFont="1" applyFill="1" applyBorder="1" applyAlignment="1">
      <alignment/>
    </xf>
    <xf numFmtId="9" fontId="71" fillId="34" borderId="18" xfId="52" applyFont="1" applyFill="1" applyBorder="1" applyAlignment="1">
      <alignment horizontal="right" vertical="center" wrapText="1"/>
    </xf>
    <xf numFmtId="164" fontId="70" fillId="34" borderId="19" xfId="0" applyNumberFormat="1" applyFont="1" applyFill="1" applyBorder="1" applyAlignment="1">
      <alignment/>
    </xf>
    <xf numFmtId="0" fontId="60" fillId="35" borderId="20" xfId="0" applyFont="1" applyFill="1" applyBorder="1" applyAlignment="1">
      <alignment horizontal="left" vertical="center" wrapText="1"/>
    </xf>
    <xf numFmtId="0" fontId="72" fillId="35" borderId="0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left" vertical="center" wrapText="1"/>
    </xf>
    <xf numFmtId="0" fontId="7" fillId="35" borderId="21" xfId="0" applyFont="1" applyFill="1" applyBorder="1" applyAlignment="1">
      <alignment horizontal="left" vertical="center" wrapText="1"/>
    </xf>
    <xf numFmtId="0" fontId="73" fillId="40" borderId="22" xfId="0" applyFont="1" applyFill="1" applyBorder="1" applyAlignment="1">
      <alignment horizontal="center" vertical="center" wrapText="1"/>
    </xf>
    <xf numFmtId="0" fontId="57" fillId="26" borderId="17" xfId="0" applyFont="1" applyFill="1" applyBorder="1" applyAlignment="1">
      <alignment vertical="center" wrapText="1"/>
    </xf>
    <xf numFmtId="0" fontId="73" fillId="40" borderId="15" xfId="0" applyFont="1" applyFill="1" applyBorder="1" applyAlignment="1">
      <alignment horizontal="center" vertical="center" wrapText="1"/>
    </xf>
    <xf numFmtId="0" fontId="73" fillId="40" borderId="23" xfId="0" applyFont="1" applyFill="1" applyBorder="1" applyAlignment="1">
      <alignment horizontal="center" vertical="center" wrapText="1"/>
    </xf>
    <xf numFmtId="44" fontId="57" fillId="26" borderId="17" xfId="58" applyFont="1" applyFill="1" applyBorder="1" applyAlignment="1">
      <alignment horizontal="right" vertical="center" wrapText="1"/>
    </xf>
    <xf numFmtId="0" fontId="73" fillId="40" borderId="11" xfId="0" applyFont="1" applyFill="1" applyBorder="1" applyAlignment="1">
      <alignment horizontal="center" vertical="center" wrapText="1"/>
    </xf>
    <xf numFmtId="0" fontId="66" fillId="31" borderId="24" xfId="0" applyFont="1" applyFill="1" applyBorder="1" applyAlignment="1">
      <alignment horizontal="left" vertical="center" wrapText="1"/>
    </xf>
    <xf numFmtId="0" fontId="58" fillId="34" borderId="25" xfId="0" applyFont="1" applyFill="1" applyBorder="1" applyAlignment="1">
      <alignment horizontal="right" vertical="center" wrapText="1"/>
    </xf>
    <xf numFmtId="0" fontId="58" fillId="34" borderId="26" xfId="0" applyFont="1" applyFill="1" applyBorder="1" applyAlignment="1">
      <alignment horizontal="right" vertical="center" wrapText="1"/>
    </xf>
    <xf numFmtId="0" fontId="60" fillId="0" borderId="27" xfId="0" applyFont="1" applyBorder="1" applyAlignment="1">
      <alignment horizontal="left" vertical="center" wrapText="1"/>
    </xf>
    <xf numFmtId="0" fontId="60" fillId="0" borderId="28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left" vertical="center" wrapText="1"/>
    </xf>
    <xf numFmtId="0" fontId="3" fillId="35" borderId="24" xfId="0" applyFont="1" applyFill="1" applyBorder="1" applyAlignment="1">
      <alignment horizontal="left" vertical="center" wrapText="1"/>
    </xf>
    <xf numFmtId="0" fontId="66" fillId="31" borderId="29" xfId="0" applyFont="1" applyFill="1" applyBorder="1" applyAlignment="1">
      <alignment horizontal="left" vertical="center" wrapText="1"/>
    </xf>
    <xf numFmtId="0" fontId="58" fillId="34" borderId="30" xfId="0" applyFont="1" applyFill="1" applyBorder="1" applyAlignment="1">
      <alignment horizontal="right" vertical="center" wrapText="1"/>
    </xf>
    <xf numFmtId="0" fontId="58" fillId="34" borderId="31" xfId="0" applyFont="1" applyFill="1" applyBorder="1" applyAlignment="1">
      <alignment horizontal="right" vertical="center" wrapText="1"/>
    </xf>
    <xf numFmtId="0" fontId="2" fillId="31" borderId="29" xfId="0" applyFont="1" applyFill="1" applyBorder="1" applyAlignment="1">
      <alignment horizontal="left" vertical="center" wrapText="1"/>
    </xf>
    <xf numFmtId="0" fontId="61" fillId="33" borderId="31" xfId="0" applyFont="1" applyFill="1" applyBorder="1" applyAlignment="1">
      <alignment horizontal="left" vertical="center" wrapText="1"/>
    </xf>
    <xf numFmtId="0" fontId="66" fillId="31" borderId="32" xfId="0" applyFont="1" applyFill="1" applyBorder="1" applyAlignment="1">
      <alignment horizontal="left" vertical="center" wrapText="1"/>
    </xf>
    <xf numFmtId="0" fontId="2" fillId="31" borderId="24" xfId="0" applyFont="1" applyFill="1" applyBorder="1" applyAlignment="1">
      <alignment horizontal="left" vertical="center" wrapText="1"/>
    </xf>
    <xf numFmtId="0" fontId="60" fillId="35" borderId="24" xfId="0" applyFont="1" applyFill="1" applyBorder="1" applyAlignment="1">
      <alignment horizontal="left" vertical="center" wrapText="1"/>
    </xf>
    <xf numFmtId="0" fontId="67" fillId="36" borderId="24" xfId="0" applyFont="1" applyFill="1" applyBorder="1" applyAlignment="1">
      <alignment horizontal="left" vertical="center" wrapText="1"/>
    </xf>
    <xf numFmtId="0" fontId="60" fillId="35" borderId="20" xfId="0" applyFont="1" applyFill="1" applyBorder="1" applyAlignment="1">
      <alignment horizontal="left" vertical="center" wrapText="1"/>
    </xf>
    <xf numFmtId="0" fontId="74" fillId="37" borderId="24" xfId="0" applyFont="1" applyFill="1" applyBorder="1" applyAlignment="1">
      <alignment horizontal="left" vertical="center" wrapText="1"/>
    </xf>
    <xf numFmtId="0" fontId="75" fillId="35" borderId="24" xfId="0" applyFont="1" applyFill="1" applyBorder="1" applyAlignment="1">
      <alignment horizontal="left" vertical="center" wrapText="1"/>
    </xf>
    <xf numFmtId="0" fontId="76" fillId="31" borderId="24" xfId="0" applyFont="1" applyFill="1" applyBorder="1" applyAlignment="1">
      <alignment horizontal="left" vertical="center" wrapText="1"/>
    </xf>
    <xf numFmtId="0" fontId="75" fillId="35" borderId="29" xfId="0" applyFont="1" applyFill="1" applyBorder="1" applyAlignment="1">
      <alignment horizontal="left" vertical="top" wrapText="1"/>
    </xf>
    <xf numFmtId="0" fontId="60" fillId="39" borderId="24" xfId="0" applyFont="1" applyFill="1" applyBorder="1" applyAlignment="1">
      <alignment horizontal="left" vertical="center" wrapText="1"/>
    </xf>
    <xf numFmtId="0" fontId="60" fillId="35" borderId="24" xfId="0" applyFont="1" applyFill="1" applyBorder="1" applyAlignment="1">
      <alignment horizontal="left" wrapText="1"/>
    </xf>
    <xf numFmtId="0" fontId="61" fillId="33" borderId="24" xfId="0" applyFont="1" applyFill="1" applyBorder="1" applyAlignment="1">
      <alignment horizontal="left" vertical="center" wrapText="1"/>
    </xf>
    <xf numFmtId="0" fontId="60" fillId="35" borderId="13" xfId="0" applyFont="1" applyFill="1" applyBorder="1" applyAlignment="1">
      <alignment horizontal="left" vertical="top" wrapText="1"/>
    </xf>
    <xf numFmtId="0" fontId="60" fillId="35" borderId="11" xfId="0" applyFont="1" applyFill="1" applyBorder="1" applyAlignment="1">
      <alignment horizontal="left" vertical="top" wrapText="1"/>
    </xf>
    <xf numFmtId="164" fontId="60" fillId="38" borderId="13" xfId="58" applyNumberFormat="1" applyFont="1" applyFill="1" applyBorder="1" applyAlignment="1">
      <alignment horizontal="center" vertical="center" wrapText="1"/>
    </xf>
    <xf numFmtId="164" fontId="60" fillId="38" borderId="11" xfId="58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57" fillId="26" borderId="33" xfId="0" applyFont="1" applyFill="1" applyBorder="1" applyAlignment="1">
      <alignment horizontal="left" vertical="top" wrapText="1"/>
    </xf>
    <xf numFmtId="0" fontId="66" fillId="33" borderId="24" xfId="0" applyFont="1" applyFill="1" applyBorder="1" applyAlignment="1">
      <alignment horizontal="left" vertical="center" wrapText="1"/>
    </xf>
    <xf numFmtId="0" fontId="66" fillId="33" borderId="2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8" fillId="0" borderId="0" xfId="0" applyFont="1" applyAlignment="1">
      <alignment horizontal="right" vertical="center"/>
    </xf>
    <xf numFmtId="0" fontId="79" fillId="0" borderId="0" xfId="0" applyFont="1" applyAlignment="1">
      <alignment horizontal="center" vertical="center"/>
    </xf>
    <xf numFmtId="0" fontId="66" fillId="33" borderId="22" xfId="0" applyFont="1" applyFill="1" applyBorder="1" applyAlignment="1">
      <alignment horizontal="left" vertical="top" wrapText="1"/>
    </xf>
    <xf numFmtId="0" fontId="66" fillId="33" borderId="14" xfId="0" applyFont="1" applyFill="1" applyBorder="1" applyAlignment="1">
      <alignment horizontal="left" vertical="top" wrapText="1"/>
    </xf>
    <xf numFmtId="164" fontId="66" fillId="38" borderId="22" xfId="0" applyNumberFormat="1" applyFont="1" applyFill="1" applyBorder="1" applyAlignment="1">
      <alignment horizontal="center" vertical="center" wrapText="1"/>
    </xf>
    <xf numFmtId="164" fontId="66" fillId="38" borderId="14" xfId="0" applyNumberFormat="1" applyFont="1" applyFill="1" applyBorder="1" applyAlignment="1">
      <alignment horizontal="center" vertical="center" wrapText="1"/>
    </xf>
    <xf numFmtId="0" fontId="60" fillId="0" borderId="34" xfId="0" applyFont="1" applyBorder="1" applyAlignment="1">
      <alignment horizontal="left" vertical="center" wrapText="1"/>
    </xf>
    <xf numFmtId="0" fontId="60" fillId="0" borderId="33" xfId="0" applyFont="1" applyBorder="1" applyAlignment="1">
      <alignment horizontal="left" vertical="center" wrapText="1"/>
    </xf>
    <xf numFmtId="0" fontId="60" fillId="0" borderId="30" xfId="0" applyFont="1" applyBorder="1" applyAlignment="1">
      <alignment horizontal="left" vertical="center" wrapText="1"/>
    </xf>
    <xf numFmtId="0" fontId="60" fillId="0" borderId="31" xfId="0" applyFont="1" applyBorder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59" fillId="0" borderId="0" xfId="0" applyFont="1" applyAlignment="1">
      <alignment vertical="center"/>
    </xf>
    <xf numFmtId="0" fontId="58" fillId="34" borderId="19" xfId="0" applyFont="1" applyFill="1" applyBorder="1" applyAlignment="1">
      <alignment horizontal="right" vertical="center" wrapText="1"/>
    </xf>
    <xf numFmtId="0" fontId="59" fillId="0" borderId="28" xfId="0" applyFont="1" applyBorder="1" applyAlignment="1">
      <alignment horizontal="left" vertical="center"/>
    </xf>
    <xf numFmtId="0" fontId="73" fillId="40" borderId="35" xfId="0" applyFont="1" applyFill="1" applyBorder="1" applyAlignment="1">
      <alignment horizontal="center" vertical="center" wrapText="1"/>
    </xf>
    <xf numFmtId="0" fontId="73" fillId="40" borderId="36" xfId="0" applyFont="1" applyFill="1" applyBorder="1" applyAlignment="1">
      <alignment horizontal="center" vertical="center" wrapText="1"/>
    </xf>
    <xf numFmtId="0" fontId="73" fillId="40" borderId="37" xfId="0" applyFont="1" applyFill="1" applyBorder="1" applyAlignment="1">
      <alignment horizontal="center" vertical="center" wrapText="1"/>
    </xf>
    <xf numFmtId="0" fontId="73" fillId="40" borderId="38" xfId="0" applyFont="1" applyFill="1" applyBorder="1" applyAlignment="1">
      <alignment horizontal="center" vertical="center" wrapText="1"/>
    </xf>
    <xf numFmtId="0" fontId="73" fillId="40" borderId="39" xfId="0" applyFont="1" applyFill="1" applyBorder="1" applyAlignment="1">
      <alignment horizontal="center" vertical="center" wrapText="1"/>
    </xf>
    <xf numFmtId="0" fontId="73" fillId="40" borderId="40" xfId="0" applyFont="1" applyFill="1" applyBorder="1" applyAlignment="1">
      <alignment horizontal="center" vertical="center" wrapText="1"/>
    </xf>
    <xf numFmtId="0" fontId="57" fillId="26" borderId="31" xfId="0" applyFont="1" applyFill="1" applyBorder="1" applyAlignment="1">
      <alignment horizontal="left" vertical="center" wrapText="1"/>
    </xf>
    <xf numFmtId="0" fontId="61" fillId="33" borderId="32" xfId="0" applyFont="1" applyFill="1" applyBorder="1" applyAlignment="1">
      <alignment horizontal="left" vertical="center" wrapText="1"/>
    </xf>
    <xf numFmtId="0" fontId="73" fillId="40" borderId="41" xfId="0" applyFont="1" applyFill="1" applyBorder="1" applyAlignment="1">
      <alignment horizontal="center" vertical="center" wrapText="1"/>
    </xf>
    <xf numFmtId="0" fontId="73" fillId="40" borderId="42" xfId="0" applyFont="1" applyFill="1" applyBorder="1" applyAlignment="1">
      <alignment horizontal="center" vertical="center" wrapText="1"/>
    </xf>
    <xf numFmtId="0" fontId="66" fillId="33" borderId="28" xfId="0" applyFont="1" applyFill="1" applyBorder="1" applyAlignment="1">
      <alignment horizontal="left" vertical="center" wrapText="1"/>
    </xf>
    <xf numFmtId="0" fontId="77" fillId="33" borderId="21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1"/>
  <sheetViews>
    <sheetView tabSelected="1" zoomScale="175" zoomScaleNormal="175" zoomScalePageLayoutView="0" workbookViewId="0" topLeftCell="A178">
      <selection activeCell="B187" sqref="B187:D187"/>
    </sheetView>
  </sheetViews>
  <sheetFormatPr defaultColWidth="9.140625" defaultRowHeight="15"/>
  <cols>
    <col min="1" max="1" width="9.7109375" style="0" customWidth="1"/>
    <col min="2" max="2" width="54.8515625" style="0" customWidth="1"/>
    <col min="3" max="3" width="5.7109375" style="0" customWidth="1"/>
    <col min="4" max="4" width="18.8515625" style="0" customWidth="1"/>
  </cols>
  <sheetData>
    <row r="1" spans="1:4" ht="15">
      <c r="A1" s="128" t="s">
        <v>24</v>
      </c>
      <c r="B1" s="128"/>
      <c r="C1" s="128"/>
      <c r="D1" s="128"/>
    </row>
    <row r="2" spans="1:4" s="8" customFormat="1" ht="45.75" customHeight="1">
      <c r="A2" s="126" t="s">
        <v>272</v>
      </c>
      <c r="B2" s="127"/>
      <c r="C2" s="127"/>
      <c r="D2" s="127"/>
    </row>
    <row r="3" spans="1:3" ht="6" customHeight="1">
      <c r="A3" s="6"/>
      <c r="B3" s="7"/>
      <c r="C3" s="7"/>
    </row>
    <row r="4" spans="1:4" ht="22.5">
      <c r="A4" s="129" t="s">
        <v>0</v>
      </c>
      <c r="B4" s="129"/>
      <c r="C4" s="129"/>
      <c r="D4" s="129"/>
    </row>
    <row r="5" spans="1:4" s="79" customFormat="1" ht="8.25">
      <c r="A5" s="122" t="s">
        <v>300</v>
      </c>
      <c r="B5" s="122"/>
      <c r="C5" s="122"/>
      <c r="D5" s="122"/>
    </row>
    <row r="6" spans="1:4" s="79" customFormat="1" ht="8.25">
      <c r="A6" s="122" t="s">
        <v>305</v>
      </c>
      <c r="B6" s="122"/>
      <c r="C6" s="122"/>
      <c r="D6" s="122"/>
    </row>
    <row r="7" spans="1:3" ht="6" customHeight="1" thickBot="1">
      <c r="A7" s="6"/>
      <c r="B7" s="7"/>
      <c r="C7" s="7"/>
    </row>
    <row r="8" spans="1:4" s="17" customFormat="1" ht="24.75" customHeight="1">
      <c r="A8" s="150" t="s">
        <v>1</v>
      </c>
      <c r="B8" s="142" t="s">
        <v>2</v>
      </c>
      <c r="C8" s="143"/>
      <c r="D8" s="88" t="s">
        <v>3</v>
      </c>
    </row>
    <row r="9" spans="1:4" s="17" customFormat="1" ht="16.5" customHeight="1">
      <c r="A9" s="151"/>
      <c r="B9" s="144"/>
      <c r="C9" s="145"/>
      <c r="D9" s="93" t="s">
        <v>4</v>
      </c>
    </row>
    <row r="10" spans="1:4" s="17" customFormat="1" ht="10.5" customHeight="1" thickBot="1">
      <c r="A10" s="91">
        <v>1</v>
      </c>
      <c r="B10" s="146">
        <v>2</v>
      </c>
      <c r="C10" s="147"/>
      <c r="D10" s="90">
        <v>3</v>
      </c>
    </row>
    <row r="11" spans="1:4" ht="15.75" customHeight="1" thickBot="1">
      <c r="A11" s="89" t="s">
        <v>5</v>
      </c>
      <c r="B11" s="123" t="s">
        <v>23</v>
      </c>
      <c r="C11" s="123"/>
      <c r="D11" s="92">
        <f>SUM(D12:D15)</f>
        <v>0</v>
      </c>
    </row>
    <row r="12" spans="1:4" s="23" customFormat="1" ht="12" customHeight="1">
      <c r="A12" s="130" t="s">
        <v>7</v>
      </c>
      <c r="B12" s="152" t="s">
        <v>8</v>
      </c>
      <c r="C12" s="152"/>
      <c r="D12" s="132">
        <v>0</v>
      </c>
    </row>
    <row r="13" spans="1:4" s="23" customFormat="1" ht="18" customHeight="1">
      <c r="A13" s="131"/>
      <c r="B13" s="153" t="s">
        <v>172</v>
      </c>
      <c r="C13" s="153"/>
      <c r="D13" s="133"/>
    </row>
    <row r="14" spans="1:4" s="23" customFormat="1" ht="12.75" customHeight="1">
      <c r="A14" s="72" t="s">
        <v>9</v>
      </c>
      <c r="B14" s="124" t="s">
        <v>10</v>
      </c>
      <c r="C14" s="124"/>
      <c r="D14" s="73">
        <v>0</v>
      </c>
    </row>
    <row r="15" spans="1:4" s="23" customFormat="1" ht="12.75" customHeight="1" thickBot="1">
      <c r="A15" s="70" t="s">
        <v>11</v>
      </c>
      <c r="B15" s="125" t="s">
        <v>298</v>
      </c>
      <c r="C15" s="125"/>
      <c r="D15" s="71">
        <v>0</v>
      </c>
    </row>
    <row r="16" spans="1:4" ht="15.75" customHeight="1" thickBot="1">
      <c r="A16" s="1" t="s">
        <v>6</v>
      </c>
      <c r="B16" s="148" t="s">
        <v>42</v>
      </c>
      <c r="C16" s="148"/>
      <c r="D16" s="19">
        <f>D17+D56+D109+D170</f>
        <v>0</v>
      </c>
    </row>
    <row r="17" spans="1:4" s="12" customFormat="1" ht="11.25" customHeight="1">
      <c r="A17" s="11" t="s">
        <v>7</v>
      </c>
      <c r="B17" s="149" t="s">
        <v>52</v>
      </c>
      <c r="C17" s="149"/>
      <c r="D17" s="45">
        <f>D18+D29+D33+D34+D50+D55</f>
        <v>0</v>
      </c>
    </row>
    <row r="18" spans="1:4" s="9" customFormat="1" ht="12.75" customHeight="1">
      <c r="A18" s="30" t="s">
        <v>25</v>
      </c>
      <c r="B18" s="94" t="s">
        <v>35</v>
      </c>
      <c r="C18" s="94"/>
      <c r="D18" s="46">
        <f>SUM(D19:D21)</f>
        <v>0</v>
      </c>
    </row>
    <row r="19" spans="1:4" s="10" customFormat="1" ht="13.5" customHeight="1">
      <c r="A19" s="31" t="s">
        <v>53</v>
      </c>
      <c r="B19" s="108" t="s">
        <v>84</v>
      </c>
      <c r="C19" s="108"/>
      <c r="D19" s="47"/>
    </row>
    <row r="20" spans="1:4" s="10" customFormat="1" ht="13.5" customHeight="1">
      <c r="A20" s="31" t="s">
        <v>54</v>
      </c>
      <c r="B20" s="108" t="s">
        <v>85</v>
      </c>
      <c r="C20" s="108"/>
      <c r="D20" s="47">
        <v>0</v>
      </c>
    </row>
    <row r="21" spans="1:4" s="10" customFormat="1" ht="12.75" customHeight="1">
      <c r="A21" s="31" t="s">
        <v>55</v>
      </c>
      <c r="B21" s="108" t="s">
        <v>86</v>
      </c>
      <c r="C21" s="108"/>
      <c r="D21" s="48">
        <f>SUM(D22:D28)</f>
        <v>0</v>
      </c>
    </row>
    <row r="22" spans="1:4" s="17" customFormat="1" ht="11.25" customHeight="1">
      <c r="A22" s="32" t="s">
        <v>87</v>
      </c>
      <c r="B22" s="109" t="s">
        <v>89</v>
      </c>
      <c r="C22" s="109"/>
      <c r="D22" s="49">
        <v>0</v>
      </c>
    </row>
    <row r="23" spans="1:4" s="17" customFormat="1" ht="11.25" customHeight="1">
      <c r="A23" s="32" t="s">
        <v>88</v>
      </c>
      <c r="B23" s="109" t="s">
        <v>90</v>
      </c>
      <c r="C23" s="109"/>
      <c r="D23" s="49">
        <v>0</v>
      </c>
    </row>
    <row r="24" spans="1:4" s="17" customFormat="1" ht="11.25" customHeight="1">
      <c r="A24" s="32" t="s">
        <v>91</v>
      </c>
      <c r="B24" s="109" t="s">
        <v>93</v>
      </c>
      <c r="C24" s="109"/>
      <c r="D24" s="49">
        <v>0</v>
      </c>
    </row>
    <row r="25" spans="1:4" s="17" customFormat="1" ht="11.25" customHeight="1">
      <c r="A25" s="32" t="s">
        <v>92</v>
      </c>
      <c r="B25" s="109" t="s">
        <v>94</v>
      </c>
      <c r="C25" s="109"/>
      <c r="D25" s="49">
        <v>0</v>
      </c>
    </row>
    <row r="26" spans="1:4" s="17" customFormat="1" ht="11.25" customHeight="1">
      <c r="A26" s="32" t="s">
        <v>97</v>
      </c>
      <c r="B26" s="109" t="s">
        <v>95</v>
      </c>
      <c r="C26" s="109"/>
      <c r="D26" s="49">
        <v>0</v>
      </c>
    </row>
    <row r="27" spans="1:4" s="17" customFormat="1" ht="11.25" customHeight="1">
      <c r="A27" s="32" t="s">
        <v>98</v>
      </c>
      <c r="B27" s="109" t="s">
        <v>96</v>
      </c>
      <c r="C27" s="109"/>
      <c r="D27" s="49">
        <v>0</v>
      </c>
    </row>
    <row r="28" spans="1:4" s="17" customFormat="1" ht="11.25" customHeight="1">
      <c r="A28" s="32" t="s">
        <v>99</v>
      </c>
      <c r="B28" s="109" t="s">
        <v>100</v>
      </c>
      <c r="C28" s="109"/>
      <c r="D28" s="49">
        <v>0</v>
      </c>
    </row>
    <row r="29" spans="1:4" s="9" customFormat="1" ht="12.75" customHeight="1">
      <c r="A29" s="33" t="s">
        <v>26</v>
      </c>
      <c r="B29" s="94" t="s">
        <v>38</v>
      </c>
      <c r="C29" s="94"/>
      <c r="D29" s="50">
        <f>SUM(D30:D32)</f>
        <v>0</v>
      </c>
    </row>
    <row r="30" spans="1:4" s="10" customFormat="1" ht="13.5" customHeight="1">
      <c r="A30" s="31" t="s">
        <v>36</v>
      </c>
      <c r="B30" s="108" t="s">
        <v>56</v>
      </c>
      <c r="C30" s="108"/>
      <c r="D30" s="47">
        <v>0</v>
      </c>
    </row>
    <row r="31" spans="1:4" s="10" customFormat="1" ht="13.5" customHeight="1">
      <c r="A31" s="31" t="s">
        <v>37</v>
      </c>
      <c r="B31" s="108" t="s">
        <v>57</v>
      </c>
      <c r="C31" s="108"/>
      <c r="D31" s="47">
        <v>0</v>
      </c>
    </row>
    <row r="32" spans="1:4" s="10" customFormat="1" ht="13.5" customHeight="1">
      <c r="A32" s="31" t="s">
        <v>59</v>
      </c>
      <c r="B32" s="108" t="s">
        <v>58</v>
      </c>
      <c r="C32" s="108"/>
      <c r="D32" s="47">
        <v>0</v>
      </c>
    </row>
    <row r="33" spans="1:4" s="9" customFormat="1" ht="11.25" customHeight="1">
      <c r="A33" s="33" t="s">
        <v>27</v>
      </c>
      <c r="B33" s="94" t="s">
        <v>60</v>
      </c>
      <c r="C33" s="94"/>
      <c r="D33" s="51">
        <v>0</v>
      </c>
    </row>
    <row r="34" spans="1:4" s="9" customFormat="1" ht="13.5" customHeight="1">
      <c r="A34" s="33" t="s">
        <v>33</v>
      </c>
      <c r="B34" s="94" t="s">
        <v>40</v>
      </c>
      <c r="C34" s="94"/>
      <c r="D34" s="50">
        <f>D35+D38+D41+D44+D47</f>
        <v>0</v>
      </c>
    </row>
    <row r="35" spans="1:4" s="10" customFormat="1" ht="13.5" customHeight="1">
      <c r="A35" s="31" t="s">
        <v>61</v>
      </c>
      <c r="B35" s="108" t="s">
        <v>273</v>
      </c>
      <c r="C35" s="108"/>
      <c r="D35" s="48">
        <f>SUM(D36:D37)</f>
        <v>0</v>
      </c>
    </row>
    <row r="36" spans="1:4" s="17" customFormat="1" ht="11.25" customHeight="1">
      <c r="A36" s="32" t="s">
        <v>62</v>
      </c>
      <c r="B36" s="109" t="s">
        <v>46</v>
      </c>
      <c r="C36" s="109"/>
      <c r="D36" s="49">
        <v>0</v>
      </c>
    </row>
    <row r="37" spans="1:4" s="17" customFormat="1" ht="11.25" customHeight="1">
      <c r="A37" s="32" t="s">
        <v>63</v>
      </c>
      <c r="B37" s="109" t="s">
        <v>45</v>
      </c>
      <c r="C37" s="109"/>
      <c r="D37" s="49">
        <v>0</v>
      </c>
    </row>
    <row r="38" spans="1:4" s="10" customFormat="1" ht="12" customHeight="1">
      <c r="A38" s="31" t="s">
        <v>64</v>
      </c>
      <c r="B38" s="108" t="s">
        <v>43</v>
      </c>
      <c r="C38" s="108"/>
      <c r="D38" s="48">
        <f>SUM(D39:D40)</f>
        <v>0</v>
      </c>
    </row>
    <row r="39" spans="1:4" s="17" customFormat="1" ht="11.25" customHeight="1">
      <c r="A39" s="32" t="s">
        <v>65</v>
      </c>
      <c r="B39" s="109" t="s">
        <v>46</v>
      </c>
      <c r="C39" s="109"/>
      <c r="D39" s="49" t="s">
        <v>274</v>
      </c>
    </row>
    <row r="40" spans="1:4" s="17" customFormat="1" ht="10.5" customHeight="1">
      <c r="A40" s="32" t="s">
        <v>66</v>
      </c>
      <c r="B40" s="109" t="s">
        <v>45</v>
      </c>
      <c r="C40" s="109"/>
      <c r="D40" s="49" t="s">
        <v>274</v>
      </c>
    </row>
    <row r="41" spans="1:4" s="10" customFormat="1" ht="12" customHeight="1">
      <c r="A41" s="31" t="s">
        <v>67</v>
      </c>
      <c r="B41" s="108" t="s">
        <v>44</v>
      </c>
      <c r="C41" s="108"/>
      <c r="D41" s="48">
        <f>SUM(D42:D43)</f>
        <v>0</v>
      </c>
    </row>
    <row r="42" spans="1:4" s="17" customFormat="1" ht="9.75" customHeight="1">
      <c r="A42" s="32" t="s">
        <v>68</v>
      </c>
      <c r="B42" s="109" t="s">
        <v>46</v>
      </c>
      <c r="C42" s="109"/>
      <c r="D42" s="49" t="s">
        <v>274</v>
      </c>
    </row>
    <row r="43" spans="1:4" s="17" customFormat="1" ht="10.5" customHeight="1">
      <c r="A43" s="32" t="s">
        <v>69</v>
      </c>
      <c r="B43" s="109" t="s">
        <v>48</v>
      </c>
      <c r="C43" s="109"/>
      <c r="D43" s="49">
        <v>0</v>
      </c>
    </row>
    <row r="44" spans="1:4" s="10" customFormat="1" ht="12.75" customHeight="1">
      <c r="A44" s="31" t="s">
        <v>70</v>
      </c>
      <c r="B44" s="108" t="s">
        <v>47</v>
      </c>
      <c r="C44" s="108"/>
      <c r="D44" s="48">
        <f>SUM(D45:D46)</f>
        <v>0</v>
      </c>
    </row>
    <row r="45" spans="1:4" s="17" customFormat="1" ht="10.5" customHeight="1">
      <c r="A45" s="32" t="s">
        <v>71</v>
      </c>
      <c r="B45" s="109" t="s">
        <v>46</v>
      </c>
      <c r="C45" s="109"/>
      <c r="D45" s="49">
        <v>0</v>
      </c>
    </row>
    <row r="46" spans="1:4" s="17" customFormat="1" ht="11.25" customHeight="1">
      <c r="A46" s="32" t="s">
        <v>72</v>
      </c>
      <c r="B46" s="109" t="s">
        <v>48</v>
      </c>
      <c r="C46" s="109"/>
      <c r="D46" s="49">
        <v>0</v>
      </c>
    </row>
    <row r="47" spans="1:4" s="10" customFormat="1" ht="12.75" customHeight="1">
      <c r="A47" s="31" t="s">
        <v>73</v>
      </c>
      <c r="B47" s="108" t="s">
        <v>41</v>
      </c>
      <c r="C47" s="108"/>
      <c r="D47" s="48">
        <f>SUM(D48:D49)</f>
        <v>0</v>
      </c>
    </row>
    <row r="48" spans="1:4" s="17" customFormat="1" ht="9.75" customHeight="1">
      <c r="A48" s="32" t="s">
        <v>74</v>
      </c>
      <c r="B48" s="109" t="s">
        <v>46</v>
      </c>
      <c r="C48" s="109"/>
      <c r="D48" s="49">
        <v>0</v>
      </c>
    </row>
    <row r="49" spans="1:4" s="17" customFormat="1" ht="10.5" customHeight="1">
      <c r="A49" s="32" t="s">
        <v>75</v>
      </c>
      <c r="B49" s="109" t="s">
        <v>48</v>
      </c>
      <c r="C49" s="109"/>
      <c r="D49" s="49">
        <v>0</v>
      </c>
    </row>
    <row r="50" spans="1:4" ht="11.25" customHeight="1">
      <c r="A50" s="30" t="s">
        <v>34</v>
      </c>
      <c r="B50" s="94" t="s">
        <v>50</v>
      </c>
      <c r="C50" s="94"/>
      <c r="D50" s="46">
        <f>SUM(D51:D54)</f>
        <v>0</v>
      </c>
    </row>
    <row r="51" spans="1:4" s="23" customFormat="1" ht="13.5" customHeight="1">
      <c r="A51" s="34" t="s">
        <v>76</v>
      </c>
      <c r="B51" s="108" t="s">
        <v>102</v>
      </c>
      <c r="C51" s="108"/>
      <c r="D51" s="52">
        <v>0</v>
      </c>
    </row>
    <row r="52" spans="1:4" s="23" customFormat="1" ht="33.75" customHeight="1">
      <c r="A52" s="35" t="s">
        <v>77</v>
      </c>
      <c r="B52" s="108" t="s">
        <v>83</v>
      </c>
      <c r="C52" s="108"/>
      <c r="D52" s="53">
        <v>0</v>
      </c>
    </row>
    <row r="53" spans="1:4" s="23" customFormat="1" ht="13.5" customHeight="1">
      <c r="A53" s="36" t="s">
        <v>78</v>
      </c>
      <c r="B53" s="108" t="s">
        <v>51</v>
      </c>
      <c r="C53" s="108"/>
      <c r="D53" s="53">
        <v>0</v>
      </c>
    </row>
    <row r="54" spans="1:4" s="23" customFormat="1" ht="22.5" customHeight="1">
      <c r="A54" s="31" t="s">
        <v>79</v>
      </c>
      <c r="B54" s="108" t="s">
        <v>49</v>
      </c>
      <c r="C54" s="108"/>
      <c r="D54" s="47">
        <v>0</v>
      </c>
    </row>
    <row r="55" spans="1:4" s="24" customFormat="1" ht="12" customHeight="1">
      <c r="A55" s="30" t="s">
        <v>39</v>
      </c>
      <c r="B55" s="94" t="s">
        <v>101</v>
      </c>
      <c r="C55" s="94"/>
      <c r="D55" s="54">
        <v>0</v>
      </c>
    </row>
    <row r="56" spans="1:4" s="25" customFormat="1" ht="12" customHeight="1">
      <c r="A56" s="37" t="s">
        <v>9</v>
      </c>
      <c r="B56" s="117" t="s">
        <v>171</v>
      </c>
      <c r="C56" s="117"/>
      <c r="D56" s="55">
        <f>D57+D62+D66+D80+D84+D89+D106</f>
        <v>0</v>
      </c>
    </row>
    <row r="57" spans="1:4" s="15" customFormat="1" ht="12.75" customHeight="1">
      <c r="A57" s="30" t="s">
        <v>28</v>
      </c>
      <c r="B57" s="94" t="s">
        <v>82</v>
      </c>
      <c r="C57" s="94"/>
      <c r="D57" s="46">
        <f>SUM(D58:D61)</f>
        <v>0</v>
      </c>
    </row>
    <row r="58" spans="1:4" s="15" customFormat="1" ht="13.5" customHeight="1">
      <c r="A58" s="36" t="s">
        <v>80</v>
      </c>
      <c r="B58" s="108" t="s">
        <v>103</v>
      </c>
      <c r="C58" s="108"/>
      <c r="D58" s="53">
        <v>0</v>
      </c>
    </row>
    <row r="59" spans="1:4" s="15" customFormat="1" ht="13.5" customHeight="1">
      <c r="A59" s="36" t="s">
        <v>81</v>
      </c>
      <c r="B59" s="108" t="s">
        <v>104</v>
      </c>
      <c r="C59" s="108"/>
      <c r="D59" s="53">
        <v>0</v>
      </c>
    </row>
    <row r="60" spans="1:4" s="15" customFormat="1" ht="13.5" customHeight="1">
      <c r="A60" s="36" t="s">
        <v>106</v>
      </c>
      <c r="B60" s="108" t="s">
        <v>105</v>
      </c>
      <c r="C60" s="108"/>
      <c r="D60" s="53">
        <v>0</v>
      </c>
    </row>
    <row r="61" spans="1:4" s="15" customFormat="1" ht="13.5" customHeight="1">
      <c r="A61" s="36" t="s">
        <v>173</v>
      </c>
      <c r="B61" s="108" t="s">
        <v>174</v>
      </c>
      <c r="C61" s="108"/>
      <c r="D61" s="53">
        <v>0</v>
      </c>
    </row>
    <row r="62" spans="1:4" s="24" customFormat="1" ht="13.5" customHeight="1">
      <c r="A62" s="30" t="s">
        <v>29</v>
      </c>
      <c r="B62" s="94" t="s">
        <v>128</v>
      </c>
      <c r="C62" s="94"/>
      <c r="D62" s="46">
        <f>SUM(D63:D65)</f>
        <v>0</v>
      </c>
    </row>
    <row r="63" spans="1:4" s="15" customFormat="1" ht="12" customHeight="1">
      <c r="A63" s="36" t="s">
        <v>107</v>
      </c>
      <c r="B63" s="108" t="s">
        <v>108</v>
      </c>
      <c r="C63" s="108"/>
      <c r="D63" s="53">
        <v>0</v>
      </c>
    </row>
    <row r="64" spans="1:4" s="15" customFormat="1" ht="12" customHeight="1">
      <c r="A64" s="36" t="s">
        <v>109</v>
      </c>
      <c r="B64" s="108" t="s">
        <v>111</v>
      </c>
      <c r="C64" s="108"/>
      <c r="D64" s="53">
        <v>0</v>
      </c>
    </row>
    <row r="65" spans="1:4" s="26" customFormat="1" ht="12" customHeight="1">
      <c r="A65" s="38" t="s">
        <v>110</v>
      </c>
      <c r="B65" s="116" t="s">
        <v>112</v>
      </c>
      <c r="C65" s="116"/>
      <c r="D65" s="56">
        <v>0</v>
      </c>
    </row>
    <row r="66" spans="1:4" s="27" customFormat="1" ht="12" customHeight="1">
      <c r="A66" s="30" t="s">
        <v>30</v>
      </c>
      <c r="B66" s="94" t="s">
        <v>134</v>
      </c>
      <c r="C66" s="94"/>
      <c r="D66" s="46">
        <f>D67+D71+D75+D79</f>
        <v>0</v>
      </c>
    </row>
    <row r="67" spans="1:4" s="15" customFormat="1" ht="12" customHeight="1">
      <c r="A67" s="36" t="s">
        <v>113</v>
      </c>
      <c r="B67" s="115" t="s">
        <v>146</v>
      </c>
      <c r="C67" s="115"/>
      <c r="D67" s="57">
        <f>SUM(D68:D70)</f>
        <v>0</v>
      </c>
    </row>
    <row r="68" spans="1:4" s="17" customFormat="1" ht="10.5" customHeight="1">
      <c r="A68" s="39" t="s">
        <v>133</v>
      </c>
      <c r="B68" s="109" t="s">
        <v>138</v>
      </c>
      <c r="C68" s="109"/>
      <c r="D68" s="58">
        <v>0</v>
      </c>
    </row>
    <row r="69" spans="1:4" s="17" customFormat="1" ht="10.5" customHeight="1">
      <c r="A69" s="39" t="s">
        <v>136</v>
      </c>
      <c r="B69" s="109" t="s">
        <v>139</v>
      </c>
      <c r="C69" s="109"/>
      <c r="D69" s="58">
        <v>0</v>
      </c>
    </row>
    <row r="70" spans="1:4" s="17" customFormat="1" ht="10.5" customHeight="1">
      <c r="A70" s="39" t="s">
        <v>137</v>
      </c>
      <c r="B70" s="109" t="s">
        <v>135</v>
      </c>
      <c r="C70" s="109"/>
      <c r="D70" s="58">
        <v>0</v>
      </c>
    </row>
    <row r="71" spans="1:4" s="15" customFormat="1" ht="12" customHeight="1">
      <c r="A71" s="36" t="s">
        <v>114</v>
      </c>
      <c r="B71" s="108" t="s">
        <v>295</v>
      </c>
      <c r="C71" s="108"/>
      <c r="D71" s="57">
        <f>SUM(D72:D74)</f>
        <v>0</v>
      </c>
    </row>
    <row r="72" spans="1:4" s="17" customFormat="1" ht="10.5" customHeight="1">
      <c r="A72" s="39" t="s">
        <v>140</v>
      </c>
      <c r="B72" s="109" t="s">
        <v>138</v>
      </c>
      <c r="C72" s="109"/>
      <c r="D72" s="58">
        <v>0</v>
      </c>
    </row>
    <row r="73" spans="1:4" s="17" customFormat="1" ht="10.5" customHeight="1">
      <c r="A73" s="39" t="s">
        <v>141</v>
      </c>
      <c r="B73" s="109" t="s">
        <v>139</v>
      </c>
      <c r="C73" s="109"/>
      <c r="D73" s="58">
        <v>0</v>
      </c>
    </row>
    <row r="74" spans="1:4" s="17" customFormat="1" ht="10.5" customHeight="1">
      <c r="A74" s="39" t="s">
        <v>142</v>
      </c>
      <c r="B74" s="109" t="s">
        <v>135</v>
      </c>
      <c r="C74" s="109"/>
      <c r="D74" s="58">
        <v>0</v>
      </c>
    </row>
    <row r="75" spans="1:4" s="15" customFormat="1" ht="12" customHeight="1">
      <c r="A75" s="36" t="s">
        <v>115</v>
      </c>
      <c r="B75" s="108" t="s">
        <v>296</v>
      </c>
      <c r="C75" s="108"/>
      <c r="D75" s="57">
        <f>SUM(D76:D78)</f>
        <v>0</v>
      </c>
    </row>
    <row r="76" spans="1:4" s="17" customFormat="1" ht="10.5" customHeight="1">
      <c r="A76" s="39" t="s">
        <v>143</v>
      </c>
      <c r="B76" s="109" t="s">
        <v>138</v>
      </c>
      <c r="C76" s="109"/>
      <c r="D76" s="58">
        <v>0</v>
      </c>
    </row>
    <row r="77" spans="1:4" s="17" customFormat="1" ht="10.5" customHeight="1">
      <c r="A77" s="39" t="s">
        <v>144</v>
      </c>
      <c r="B77" s="109" t="s">
        <v>139</v>
      </c>
      <c r="C77" s="109"/>
      <c r="D77" s="58">
        <v>0</v>
      </c>
    </row>
    <row r="78" spans="1:4" s="17" customFormat="1" ht="10.5" customHeight="1">
      <c r="A78" s="39" t="s">
        <v>145</v>
      </c>
      <c r="B78" s="109" t="s">
        <v>135</v>
      </c>
      <c r="C78" s="109"/>
      <c r="D78" s="58">
        <v>0</v>
      </c>
    </row>
    <row r="79" spans="1:4" s="17" customFormat="1" ht="10.5" customHeight="1">
      <c r="A79" s="36" t="s">
        <v>147</v>
      </c>
      <c r="B79" s="108" t="s">
        <v>148</v>
      </c>
      <c r="C79" s="108"/>
      <c r="D79" s="53">
        <v>0</v>
      </c>
    </row>
    <row r="80" spans="1:4" s="8" customFormat="1" ht="21.75" customHeight="1">
      <c r="A80" s="30" t="s">
        <v>31</v>
      </c>
      <c r="B80" s="94" t="s">
        <v>302</v>
      </c>
      <c r="C80" s="94"/>
      <c r="D80" s="46">
        <f>SUM(D81:D83)</f>
        <v>0</v>
      </c>
    </row>
    <row r="81" spans="1:4" s="23" customFormat="1" ht="23.25" customHeight="1">
      <c r="A81" s="35" t="s">
        <v>117</v>
      </c>
      <c r="B81" s="108" t="s">
        <v>285</v>
      </c>
      <c r="C81" s="108"/>
      <c r="D81" s="53">
        <v>0</v>
      </c>
    </row>
    <row r="82" spans="1:4" s="8" customFormat="1" ht="21.75" customHeight="1">
      <c r="A82" s="35" t="s">
        <v>118</v>
      </c>
      <c r="B82" s="108" t="s">
        <v>286</v>
      </c>
      <c r="C82" s="108"/>
      <c r="D82" s="53">
        <v>0</v>
      </c>
    </row>
    <row r="83" spans="1:4" s="8" customFormat="1" ht="22.5" customHeight="1">
      <c r="A83" s="35" t="s">
        <v>119</v>
      </c>
      <c r="B83" s="108" t="s">
        <v>287</v>
      </c>
      <c r="C83" s="108"/>
      <c r="D83" s="53">
        <v>0</v>
      </c>
    </row>
    <row r="84" spans="1:4" s="24" customFormat="1" ht="12" customHeight="1">
      <c r="A84" s="30" t="s">
        <v>32</v>
      </c>
      <c r="B84" s="94" t="s">
        <v>150</v>
      </c>
      <c r="C84" s="94"/>
      <c r="D84" s="46">
        <f>SUM(D85:D88)</f>
        <v>0</v>
      </c>
    </row>
    <row r="85" spans="1:4" s="23" customFormat="1" ht="11.25" customHeight="1">
      <c r="A85" s="36" t="s">
        <v>129</v>
      </c>
      <c r="B85" s="108" t="s">
        <v>167</v>
      </c>
      <c r="C85" s="108"/>
      <c r="D85" s="53">
        <v>0</v>
      </c>
    </row>
    <row r="86" spans="1:4" s="14" customFormat="1" ht="11.25" customHeight="1">
      <c r="A86" s="35" t="s">
        <v>130</v>
      </c>
      <c r="B86" s="108" t="s">
        <v>168</v>
      </c>
      <c r="C86" s="108"/>
      <c r="D86" s="59">
        <v>0</v>
      </c>
    </row>
    <row r="87" spans="1:4" s="14" customFormat="1" ht="11.25" customHeight="1">
      <c r="A87" s="35" t="s">
        <v>131</v>
      </c>
      <c r="B87" s="108" t="s">
        <v>169</v>
      </c>
      <c r="C87" s="108"/>
      <c r="D87" s="59">
        <v>0</v>
      </c>
    </row>
    <row r="88" spans="1:4" s="14" customFormat="1" ht="11.25" customHeight="1">
      <c r="A88" s="35" t="s">
        <v>132</v>
      </c>
      <c r="B88" s="108" t="s">
        <v>170</v>
      </c>
      <c r="C88" s="108"/>
      <c r="D88" s="59">
        <v>0</v>
      </c>
    </row>
    <row r="89" spans="1:4" ht="13.5" customHeight="1">
      <c r="A89" s="30" t="s">
        <v>127</v>
      </c>
      <c r="B89" s="113" t="s">
        <v>116</v>
      </c>
      <c r="C89" s="113"/>
      <c r="D89" s="46">
        <f>D90+D95+D100+D105</f>
        <v>0</v>
      </c>
    </row>
    <row r="90" spans="1:4" s="8" customFormat="1" ht="12" customHeight="1">
      <c r="A90" s="34" t="s">
        <v>151</v>
      </c>
      <c r="B90" s="112" t="s">
        <v>120</v>
      </c>
      <c r="C90" s="112"/>
      <c r="D90" s="60">
        <f>SUM(D91:D94)</f>
        <v>0</v>
      </c>
    </row>
    <row r="91" spans="1:4" s="28" customFormat="1" ht="9.75" customHeight="1">
      <c r="A91" s="40" t="s">
        <v>152</v>
      </c>
      <c r="B91" s="111" t="s">
        <v>123</v>
      </c>
      <c r="C91" s="111"/>
      <c r="D91" s="58">
        <v>0</v>
      </c>
    </row>
    <row r="92" spans="1:4" s="28" customFormat="1" ht="9.75" customHeight="1">
      <c r="A92" s="40" t="s">
        <v>153</v>
      </c>
      <c r="B92" s="111" t="s">
        <v>276</v>
      </c>
      <c r="C92" s="111"/>
      <c r="D92" s="58">
        <v>0</v>
      </c>
    </row>
    <row r="93" spans="1:4" s="28" customFormat="1" ht="9.75" customHeight="1">
      <c r="A93" s="40" t="s">
        <v>154</v>
      </c>
      <c r="B93" s="111" t="s">
        <v>125</v>
      </c>
      <c r="C93" s="111"/>
      <c r="D93" s="58">
        <v>0</v>
      </c>
    </row>
    <row r="94" spans="1:4" s="28" customFormat="1" ht="9.75" customHeight="1">
      <c r="A94" s="41" t="s">
        <v>155</v>
      </c>
      <c r="B94" s="111" t="s">
        <v>126</v>
      </c>
      <c r="C94" s="111"/>
      <c r="D94" s="58">
        <v>0</v>
      </c>
    </row>
    <row r="95" spans="1:4" s="8" customFormat="1" ht="12.75" customHeight="1">
      <c r="A95" s="31" t="s">
        <v>156</v>
      </c>
      <c r="B95" s="112" t="s">
        <v>121</v>
      </c>
      <c r="C95" s="112"/>
      <c r="D95" s="60">
        <f>SUM(D96:D99)</f>
        <v>0</v>
      </c>
    </row>
    <row r="96" spans="1:4" s="8" customFormat="1" ht="9.75" customHeight="1">
      <c r="A96" s="40" t="s">
        <v>157</v>
      </c>
      <c r="B96" s="111" t="s">
        <v>123</v>
      </c>
      <c r="C96" s="111"/>
      <c r="D96" s="58">
        <v>0</v>
      </c>
    </row>
    <row r="97" spans="1:4" s="8" customFormat="1" ht="11.25" customHeight="1">
      <c r="A97" s="40" t="s">
        <v>158</v>
      </c>
      <c r="B97" s="111" t="s">
        <v>124</v>
      </c>
      <c r="C97" s="111"/>
      <c r="D97" s="58">
        <v>0</v>
      </c>
    </row>
    <row r="98" spans="1:4" s="8" customFormat="1" ht="10.5" customHeight="1">
      <c r="A98" s="40" t="s">
        <v>159</v>
      </c>
      <c r="B98" s="111" t="s">
        <v>125</v>
      </c>
      <c r="C98" s="111"/>
      <c r="D98" s="58">
        <v>0</v>
      </c>
    </row>
    <row r="99" spans="1:4" s="8" customFormat="1" ht="9.75" customHeight="1">
      <c r="A99" s="41" t="s">
        <v>160</v>
      </c>
      <c r="B99" s="111" t="s">
        <v>126</v>
      </c>
      <c r="C99" s="111"/>
      <c r="D99" s="58">
        <v>0</v>
      </c>
    </row>
    <row r="100" spans="1:4" s="8" customFormat="1" ht="12.75" customHeight="1">
      <c r="A100" s="36" t="s">
        <v>161</v>
      </c>
      <c r="B100" s="112" t="s">
        <v>122</v>
      </c>
      <c r="C100" s="112"/>
      <c r="D100" s="60">
        <f>SUM(D101:D104)</f>
        <v>0</v>
      </c>
    </row>
    <row r="101" spans="1:4" s="8" customFormat="1" ht="10.5" customHeight="1">
      <c r="A101" s="40" t="s">
        <v>162</v>
      </c>
      <c r="B101" s="111" t="s">
        <v>123</v>
      </c>
      <c r="C101" s="111"/>
      <c r="D101" s="58">
        <v>0</v>
      </c>
    </row>
    <row r="102" spans="1:4" s="8" customFormat="1" ht="11.25" customHeight="1">
      <c r="A102" s="40" t="s">
        <v>163</v>
      </c>
      <c r="B102" s="111" t="s">
        <v>124</v>
      </c>
      <c r="C102" s="111"/>
      <c r="D102" s="58">
        <v>0</v>
      </c>
    </row>
    <row r="103" spans="1:4" s="8" customFormat="1" ht="10.5" customHeight="1">
      <c r="A103" s="40" t="s">
        <v>164</v>
      </c>
      <c r="B103" s="111" t="s">
        <v>125</v>
      </c>
      <c r="C103" s="111"/>
      <c r="D103" s="58">
        <v>0</v>
      </c>
    </row>
    <row r="104" spans="1:4" s="8" customFormat="1" ht="9.75" customHeight="1">
      <c r="A104" s="41" t="s">
        <v>165</v>
      </c>
      <c r="B104" s="111" t="s">
        <v>126</v>
      </c>
      <c r="C104" s="111"/>
      <c r="D104" s="58">
        <v>0</v>
      </c>
    </row>
    <row r="105" spans="1:4" s="8" customFormat="1" ht="12.75" customHeight="1">
      <c r="A105" s="31" t="s">
        <v>166</v>
      </c>
      <c r="B105" s="112" t="s">
        <v>149</v>
      </c>
      <c r="C105" s="112"/>
      <c r="D105" s="47">
        <v>0</v>
      </c>
    </row>
    <row r="106" spans="1:4" s="24" customFormat="1" ht="12.75" customHeight="1">
      <c r="A106" s="30" t="s">
        <v>277</v>
      </c>
      <c r="B106" s="113" t="s">
        <v>294</v>
      </c>
      <c r="C106" s="113"/>
      <c r="D106" s="46">
        <f>SUM(D107:D108)</f>
        <v>0</v>
      </c>
    </row>
    <row r="107" spans="1:4" s="8" customFormat="1" ht="12.75" customHeight="1">
      <c r="A107" s="35" t="s">
        <v>278</v>
      </c>
      <c r="B107" s="112" t="s">
        <v>301</v>
      </c>
      <c r="C107" s="112"/>
      <c r="D107" s="53">
        <v>0</v>
      </c>
    </row>
    <row r="108" spans="1:4" s="75" customFormat="1" ht="12" customHeight="1" thickBot="1">
      <c r="A108" s="35" t="s">
        <v>279</v>
      </c>
      <c r="B108" s="114" t="s">
        <v>293</v>
      </c>
      <c r="C108" s="114"/>
      <c r="D108" s="59">
        <v>0</v>
      </c>
    </row>
    <row r="109" spans="1:4" ht="13.5" customHeight="1" thickBot="1">
      <c r="A109" s="13" t="s">
        <v>11</v>
      </c>
      <c r="B109" s="105" t="s">
        <v>179</v>
      </c>
      <c r="C109" s="105"/>
      <c r="D109" s="20">
        <f>D110+D113+D116+D125+D139+D143+D147+D151+D155+D159+D163+D166+D169</f>
        <v>0</v>
      </c>
    </row>
    <row r="110" spans="1:4" ht="10.5" customHeight="1">
      <c r="A110" s="42" t="s">
        <v>175</v>
      </c>
      <c r="B110" s="106" t="s">
        <v>182</v>
      </c>
      <c r="C110" s="106"/>
      <c r="D110" s="61">
        <f>SUM(D111:D112)</f>
        <v>0</v>
      </c>
    </row>
    <row r="111" spans="1:4" s="15" customFormat="1" ht="12.75" customHeight="1">
      <c r="A111" s="34" t="s">
        <v>180</v>
      </c>
      <c r="B111" s="108" t="s">
        <v>177</v>
      </c>
      <c r="C111" s="108"/>
      <c r="D111" s="52">
        <v>0</v>
      </c>
    </row>
    <row r="112" spans="1:4" s="15" customFormat="1" ht="12" customHeight="1">
      <c r="A112" s="36" t="s">
        <v>181</v>
      </c>
      <c r="B112" s="108" t="s">
        <v>178</v>
      </c>
      <c r="C112" s="108"/>
      <c r="D112" s="53">
        <v>0</v>
      </c>
    </row>
    <row r="113" spans="1:4" s="16" customFormat="1" ht="12" customHeight="1">
      <c r="A113" s="30" t="s">
        <v>176</v>
      </c>
      <c r="B113" s="94" t="s">
        <v>183</v>
      </c>
      <c r="C113" s="94"/>
      <c r="D113" s="46">
        <f>SUM(D114:D115)</f>
        <v>0</v>
      </c>
    </row>
    <row r="114" spans="1:4" s="15" customFormat="1" ht="12" customHeight="1">
      <c r="A114" s="36" t="s">
        <v>186</v>
      </c>
      <c r="B114" s="108" t="s">
        <v>184</v>
      </c>
      <c r="C114" s="108"/>
      <c r="D114" s="53">
        <v>0</v>
      </c>
    </row>
    <row r="115" spans="1:4" s="15" customFormat="1" ht="12" customHeight="1">
      <c r="A115" s="36" t="s">
        <v>187</v>
      </c>
      <c r="B115" s="108" t="s">
        <v>185</v>
      </c>
      <c r="C115" s="108"/>
      <c r="D115" s="53">
        <v>0</v>
      </c>
    </row>
    <row r="116" spans="1:4" s="16" customFormat="1" ht="12" customHeight="1">
      <c r="A116" s="30" t="s">
        <v>188</v>
      </c>
      <c r="B116" s="94" t="s">
        <v>199</v>
      </c>
      <c r="C116" s="94"/>
      <c r="D116" s="46">
        <f>SUM(D117:D122)</f>
        <v>0</v>
      </c>
    </row>
    <row r="117" spans="1:4" s="15" customFormat="1" ht="12" customHeight="1">
      <c r="A117" s="36" t="s">
        <v>190</v>
      </c>
      <c r="B117" s="108" t="s">
        <v>281</v>
      </c>
      <c r="C117" s="108"/>
      <c r="D117" s="53">
        <v>0</v>
      </c>
    </row>
    <row r="118" spans="1:4" s="15" customFormat="1" ht="15.75" customHeight="1">
      <c r="A118" s="36" t="s">
        <v>191</v>
      </c>
      <c r="B118" s="108" t="s">
        <v>280</v>
      </c>
      <c r="C118" s="108"/>
      <c r="D118" s="53">
        <v>0</v>
      </c>
    </row>
    <row r="119" spans="1:4" s="15" customFormat="1" ht="12" customHeight="1">
      <c r="A119" s="36" t="s">
        <v>192</v>
      </c>
      <c r="B119" s="108" t="s">
        <v>282</v>
      </c>
      <c r="C119" s="108"/>
      <c r="D119" s="53">
        <v>0</v>
      </c>
    </row>
    <row r="120" spans="1:4" s="15" customFormat="1" ht="12" customHeight="1">
      <c r="A120" s="36" t="s">
        <v>193</v>
      </c>
      <c r="B120" s="108" t="s">
        <v>189</v>
      </c>
      <c r="C120" s="108"/>
      <c r="D120" s="53">
        <v>0</v>
      </c>
    </row>
    <row r="121" spans="1:4" s="15" customFormat="1" ht="12" customHeight="1">
      <c r="A121" s="36" t="s">
        <v>194</v>
      </c>
      <c r="B121" s="108" t="s">
        <v>283</v>
      </c>
      <c r="C121" s="108"/>
      <c r="D121" s="53">
        <v>0</v>
      </c>
    </row>
    <row r="122" spans="1:4" s="15" customFormat="1" ht="12" customHeight="1">
      <c r="A122" s="36" t="s">
        <v>195</v>
      </c>
      <c r="B122" s="108" t="s">
        <v>202</v>
      </c>
      <c r="C122" s="108"/>
      <c r="D122" s="60">
        <f>SUM(D123:D124)</f>
        <v>0</v>
      </c>
    </row>
    <row r="123" spans="1:4" s="17" customFormat="1" ht="12" customHeight="1">
      <c r="A123" s="39" t="s">
        <v>197</v>
      </c>
      <c r="B123" s="109" t="s">
        <v>200</v>
      </c>
      <c r="C123" s="109"/>
      <c r="D123" s="58">
        <v>0</v>
      </c>
    </row>
    <row r="124" spans="1:4" s="17" customFormat="1" ht="12" customHeight="1">
      <c r="A124" s="39" t="s">
        <v>196</v>
      </c>
      <c r="B124" s="109" t="s">
        <v>198</v>
      </c>
      <c r="C124" s="109"/>
      <c r="D124" s="58">
        <v>0</v>
      </c>
    </row>
    <row r="125" spans="1:4" s="27" customFormat="1" ht="12" customHeight="1">
      <c r="A125" s="30" t="s">
        <v>201</v>
      </c>
      <c r="B125" s="94" t="s">
        <v>284</v>
      </c>
      <c r="C125" s="94"/>
      <c r="D125" s="46">
        <f>SUM(D126:D138)</f>
        <v>0</v>
      </c>
    </row>
    <row r="126" spans="1:4" s="16" customFormat="1" ht="12" customHeight="1">
      <c r="A126" s="31" t="s">
        <v>203</v>
      </c>
      <c r="B126" s="110" t="s">
        <v>217</v>
      </c>
      <c r="C126" s="110"/>
      <c r="D126" s="53">
        <v>0</v>
      </c>
    </row>
    <row r="127" spans="1:4" s="15" customFormat="1" ht="12" customHeight="1">
      <c r="A127" s="118" t="s">
        <v>204</v>
      </c>
      <c r="B127" s="84" t="s">
        <v>207</v>
      </c>
      <c r="C127" s="84"/>
      <c r="D127" s="120">
        <v>0</v>
      </c>
    </row>
    <row r="128" spans="1:4" s="76" customFormat="1" ht="9.75" customHeight="1">
      <c r="A128" s="119"/>
      <c r="B128" s="85" t="s">
        <v>212</v>
      </c>
      <c r="C128" s="85"/>
      <c r="D128" s="121"/>
    </row>
    <row r="129" spans="1:4" s="76" customFormat="1" ht="9.75" customHeight="1">
      <c r="A129" s="119"/>
      <c r="B129" s="85" t="s">
        <v>208</v>
      </c>
      <c r="C129" s="85"/>
      <c r="D129" s="121"/>
    </row>
    <row r="130" spans="1:4" s="76" customFormat="1" ht="9.75" customHeight="1">
      <c r="A130" s="119"/>
      <c r="B130" s="86" t="s">
        <v>209</v>
      </c>
      <c r="C130" s="86"/>
      <c r="D130" s="121"/>
    </row>
    <row r="131" spans="1:4" s="76" customFormat="1" ht="9.75" customHeight="1">
      <c r="A131" s="119"/>
      <c r="B131" s="86" t="s">
        <v>210</v>
      </c>
      <c r="C131" s="86"/>
      <c r="D131" s="121"/>
    </row>
    <row r="132" spans="1:4" s="76" customFormat="1" ht="9.75" customHeight="1">
      <c r="A132" s="119"/>
      <c r="B132" s="86" t="s">
        <v>211</v>
      </c>
      <c r="C132" s="86"/>
      <c r="D132" s="121"/>
    </row>
    <row r="133" spans="1:4" s="76" customFormat="1" ht="9.75" customHeight="1">
      <c r="A133" s="119"/>
      <c r="B133" s="86" t="s">
        <v>213</v>
      </c>
      <c r="C133" s="86"/>
      <c r="D133" s="121"/>
    </row>
    <row r="134" spans="1:4" s="76" customFormat="1" ht="9.75" customHeight="1">
      <c r="A134" s="119"/>
      <c r="B134" s="86" t="s">
        <v>214</v>
      </c>
      <c r="C134" s="86"/>
      <c r="D134" s="121"/>
    </row>
    <row r="135" spans="1:4" s="76" customFormat="1" ht="9.75" customHeight="1">
      <c r="A135" s="119"/>
      <c r="B135" s="87" t="s">
        <v>215</v>
      </c>
      <c r="C135" s="87"/>
      <c r="D135" s="121"/>
    </row>
    <row r="136" spans="1:4" s="29" customFormat="1" ht="12" customHeight="1">
      <c r="A136" s="36" t="s">
        <v>205</v>
      </c>
      <c r="B136" s="100" t="s">
        <v>216</v>
      </c>
      <c r="C136" s="100"/>
      <c r="D136" s="62">
        <v>0</v>
      </c>
    </row>
    <row r="137" spans="1:4" s="29" customFormat="1" ht="12" customHeight="1">
      <c r="A137" s="36" t="s">
        <v>206</v>
      </c>
      <c r="B137" s="100" t="s">
        <v>218</v>
      </c>
      <c r="C137" s="100"/>
      <c r="D137" s="62">
        <v>0</v>
      </c>
    </row>
    <row r="138" spans="1:4" s="29" customFormat="1" ht="12" customHeight="1">
      <c r="A138" s="36" t="s">
        <v>219</v>
      </c>
      <c r="B138" s="100" t="s">
        <v>226</v>
      </c>
      <c r="C138" s="100"/>
      <c r="D138" s="62">
        <v>0</v>
      </c>
    </row>
    <row r="139" spans="1:4" s="27" customFormat="1" ht="12" customHeight="1">
      <c r="A139" s="30" t="s">
        <v>220</v>
      </c>
      <c r="B139" s="107" t="s">
        <v>260</v>
      </c>
      <c r="C139" s="107"/>
      <c r="D139" s="63">
        <f>SUM(D140:D142)</f>
        <v>0</v>
      </c>
    </row>
    <row r="140" spans="1:4" s="27" customFormat="1" ht="12" customHeight="1">
      <c r="A140" s="36" t="s">
        <v>221</v>
      </c>
      <c r="B140" s="100" t="s">
        <v>207</v>
      </c>
      <c r="C140" s="100"/>
      <c r="D140" s="62">
        <v>0</v>
      </c>
    </row>
    <row r="141" spans="1:4" s="27" customFormat="1" ht="12" customHeight="1">
      <c r="A141" s="36" t="s">
        <v>222</v>
      </c>
      <c r="B141" s="100" t="s">
        <v>224</v>
      </c>
      <c r="C141" s="100"/>
      <c r="D141" s="62">
        <v>0</v>
      </c>
    </row>
    <row r="142" spans="1:4" s="27" customFormat="1" ht="12" customHeight="1">
      <c r="A142" s="36" t="s">
        <v>223</v>
      </c>
      <c r="B142" s="100" t="s">
        <v>225</v>
      </c>
      <c r="C142" s="100"/>
      <c r="D142" s="62">
        <v>0</v>
      </c>
    </row>
    <row r="143" spans="1:4" s="27" customFormat="1" ht="12" customHeight="1">
      <c r="A143" s="30" t="s">
        <v>228</v>
      </c>
      <c r="B143" s="107" t="s">
        <v>233</v>
      </c>
      <c r="C143" s="107"/>
      <c r="D143" s="63">
        <f>SUM(D144:D146)</f>
        <v>0</v>
      </c>
    </row>
    <row r="144" spans="1:4" s="27" customFormat="1" ht="12" customHeight="1">
      <c r="A144" s="36" t="s">
        <v>229</v>
      </c>
      <c r="B144" s="100" t="s">
        <v>207</v>
      </c>
      <c r="C144" s="100"/>
      <c r="D144" s="62">
        <v>0</v>
      </c>
    </row>
    <row r="145" spans="1:4" s="27" customFormat="1" ht="12" customHeight="1">
      <c r="A145" s="36" t="s">
        <v>230</v>
      </c>
      <c r="B145" s="100" t="s">
        <v>224</v>
      </c>
      <c r="C145" s="100"/>
      <c r="D145" s="62">
        <v>0</v>
      </c>
    </row>
    <row r="146" spans="1:4" s="27" customFormat="1" ht="12" customHeight="1">
      <c r="A146" s="36" t="s">
        <v>231</v>
      </c>
      <c r="B146" s="100" t="s">
        <v>232</v>
      </c>
      <c r="C146" s="100"/>
      <c r="D146" s="62">
        <v>0</v>
      </c>
    </row>
    <row r="147" spans="1:4" s="27" customFormat="1" ht="12" customHeight="1">
      <c r="A147" s="30" t="s">
        <v>227</v>
      </c>
      <c r="B147" s="107" t="s">
        <v>234</v>
      </c>
      <c r="C147" s="107"/>
      <c r="D147" s="63">
        <f>SUM(D148:D150)</f>
        <v>0</v>
      </c>
    </row>
    <row r="148" spans="1:4" s="27" customFormat="1" ht="12" customHeight="1">
      <c r="A148" s="36" t="s">
        <v>236</v>
      </c>
      <c r="B148" s="100" t="s">
        <v>207</v>
      </c>
      <c r="C148" s="100"/>
      <c r="D148" s="62">
        <v>0</v>
      </c>
    </row>
    <row r="149" spans="1:4" s="27" customFormat="1" ht="12" customHeight="1">
      <c r="A149" s="36" t="s">
        <v>237</v>
      </c>
      <c r="B149" s="100" t="s">
        <v>224</v>
      </c>
      <c r="C149" s="100"/>
      <c r="D149" s="62">
        <v>0</v>
      </c>
    </row>
    <row r="150" spans="1:4" s="27" customFormat="1" ht="12" customHeight="1">
      <c r="A150" s="36" t="s">
        <v>238</v>
      </c>
      <c r="B150" s="100" t="s">
        <v>232</v>
      </c>
      <c r="C150" s="100"/>
      <c r="D150" s="62">
        <v>0</v>
      </c>
    </row>
    <row r="151" spans="1:4" s="27" customFormat="1" ht="12" customHeight="1">
      <c r="A151" s="30" t="s">
        <v>235</v>
      </c>
      <c r="B151" s="107" t="s">
        <v>243</v>
      </c>
      <c r="C151" s="107"/>
      <c r="D151" s="63">
        <f>SUM(D152:D154)</f>
        <v>0</v>
      </c>
    </row>
    <row r="152" spans="1:4" s="27" customFormat="1" ht="12" customHeight="1">
      <c r="A152" s="36" t="s">
        <v>247</v>
      </c>
      <c r="B152" s="100" t="s">
        <v>207</v>
      </c>
      <c r="C152" s="100"/>
      <c r="D152" s="62">
        <v>0</v>
      </c>
    </row>
    <row r="153" spans="1:4" s="27" customFormat="1" ht="12" customHeight="1">
      <c r="A153" s="36" t="s">
        <v>248</v>
      </c>
      <c r="B153" s="100" t="s">
        <v>240</v>
      </c>
      <c r="C153" s="100"/>
      <c r="D153" s="62">
        <v>0</v>
      </c>
    </row>
    <row r="154" spans="1:4" s="27" customFormat="1" ht="12" customHeight="1">
      <c r="A154" s="36" t="s">
        <v>249</v>
      </c>
      <c r="B154" s="100" t="s">
        <v>239</v>
      </c>
      <c r="C154" s="100"/>
      <c r="D154" s="62">
        <v>0</v>
      </c>
    </row>
    <row r="155" spans="1:4" s="27" customFormat="1" ht="12" customHeight="1">
      <c r="A155" s="30" t="s">
        <v>241</v>
      </c>
      <c r="B155" s="107" t="s">
        <v>259</v>
      </c>
      <c r="C155" s="107"/>
      <c r="D155" s="64">
        <f>SUM(D156:D158)</f>
        <v>0</v>
      </c>
    </row>
    <row r="156" spans="1:4" s="27" customFormat="1" ht="12" customHeight="1">
      <c r="A156" s="36" t="s">
        <v>251</v>
      </c>
      <c r="B156" s="100" t="s">
        <v>207</v>
      </c>
      <c r="C156" s="100"/>
      <c r="D156" s="77">
        <v>0</v>
      </c>
    </row>
    <row r="157" spans="1:4" s="27" customFormat="1" ht="12" customHeight="1">
      <c r="A157" s="36" t="s">
        <v>252</v>
      </c>
      <c r="B157" s="100" t="s">
        <v>250</v>
      </c>
      <c r="C157" s="100"/>
      <c r="D157" s="77">
        <v>0</v>
      </c>
    </row>
    <row r="158" spans="1:4" s="27" customFormat="1" ht="12" customHeight="1">
      <c r="A158" s="36" t="s">
        <v>253</v>
      </c>
      <c r="B158" s="100" t="s">
        <v>232</v>
      </c>
      <c r="C158" s="100"/>
      <c r="D158" s="77">
        <v>0</v>
      </c>
    </row>
    <row r="159" spans="1:4" s="27" customFormat="1" ht="12" customHeight="1">
      <c r="A159" s="30" t="s">
        <v>242</v>
      </c>
      <c r="B159" s="107" t="s">
        <v>245</v>
      </c>
      <c r="C159" s="107"/>
      <c r="D159" s="63">
        <f>SUM(D160:D162)</f>
        <v>0</v>
      </c>
    </row>
    <row r="160" spans="1:4" s="27" customFormat="1" ht="12" customHeight="1">
      <c r="A160" s="36" t="s">
        <v>254</v>
      </c>
      <c r="B160" s="100" t="s">
        <v>207</v>
      </c>
      <c r="C160" s="100"/>
      <c r="D160" s="62">
        <v>0</v>
      </c>
    </row>
    <row r="161" spans="1:4" s="27" customFormat="1" ht="12" customHeight="1">
      <c r="A161" s="36" t="s">
        <v>255</v>
      </c>
      <c r="B161" s="100" t="s">
        <v>224</v>
      </c>
      <c r="C161" s="100"/>
      <c r="D161" s="62">
        <v>0</v>
      </c>
    </row>
    <row r="162" spans="1:4" s="27" customFormat="1" ht="12" customHeight="1">
      <c r="A162" s="36" t="s">
        <v>256</v>
      </c>
      <c r="B162" s="100" t="s">
        <v>246</v>
      </c>
      <c r="C162" s="100"/>
      <c r="D162" s="62">
        <v>0</v>
      </c>
    </row>
    <row r="163" spans="1:4" s="27" customFormat="1" ht="12" customHeight="1">
      <c r="A163" s="30" t="s">
        <v>244</v>
      </c>
      <c r="B163" s="107" t="s">
        <v>258</v>
      </c>
      <c r="C163" s="107"/>
      <c r="D163" s="63">
        <f>SUM(D164:D165)</f>
        <v>0</v>
      </c>
    </row>
    <row r="164" spans="1:4" s="27" customFormat="1" ht="12" customHeight="1">
      <c r="A164" s="36" t="s">
        <v>263</v>
      </c>
      <c r="B164" s="100" t="s">
        <v>207</v>
      </c>
      <c r="C164" s="100"/>
      <c r="D164" s="62">
        <v>0</v>
      </c>
    </row>
    <row r="165" spans="1:4" s="27" customFormat="1" ht="12" customHeight="1">
      <c r="A165" s="36" t="s">
        <v>264</v>
      </c>
      <c r="B165" s="100" t="s">
        <v>224</v>
      </c>
      <c r="C165" s="100"/>
      <c r="D165" s="62">
        <v>0</v>
      </c>
    </row>
    <row r="166" spans="1:4" s="27" customFormat="1" ht="12" customHeight="1">
      <c r="A166" s="30" t="s">
        <v>257</v>
      </c>
      <c r="B166" s="107" t="s">
        <v>265</v>
      </c>
      <c r="C166" s="107"/>
      <c r="D166" s="63">
        <f>SUM(D167:D168)</f>
        <v>0</v>
      </c>
    </row>
    <row r="167" spans="1:4" s="27" customFormat="1" ht="12" customHeight="1">
      <c r="A167" s="36" t="s">
        <v>263</v>
      </c>
      <c r="B167" s="100" t="s">
        <v>207</v>
      </c>
      <c r="C167" s="100"/>
      <c r="D167" s="62">
        <v>0</v>
      </c>
    </row>
    <row r="168" spans="1:4" s="27" customFormat="1" ht="12" customHeight="1">
      <c r="A168" s="36" t="s">
        <v>264</v>
      </c>
      <c r="B168" s="100" t="s">
        <v>224</v>
      </c>
      <c r="C168" s="100"/>
      <c r="D168" s="62">
        <v>0</v>
      </c>
    </row>
    <row r="169" spans="1:4" s="27" customFormat="1" ht="12" customHeight="1" thickBot="1">
      <c r="A169" s="30" t="s">
        <v>266</v>
      </c>
      <c r="B169" s="104" t="s">
        <v>267</v>
      </c>
      <c r="C169" s="104"/>
      <c r="D169" s="65">
        <v>0</v>
      </c>
    </row>
    <row r="170" spans="1:4" s="12" customFormat="1" ht="13.5" customHeight="1" thickBot="1">
      <c r="A170" s="18" t="s">
        <v>261</v>
      </c>
      <c r="B170" s="105" t="s">
        <v>288</v>
      </c>
      <c r="C170" s="105"/>
      <c r="D170" s="20">
        <f>SUM(D171:D176)</f>
        <v>0</v>
      </c>
    </row>
    <row r="171" spans="1:4" s="15" customFormat="1" ht="13.5" customHeight="1">
      <c r="A171" s="43" t="s">
        <v>262</v>
      </c>
      <c r="B171" s="106" t="s">
        <v>291</v>
      </c>
      <c r="C171" s="106"/>
      <c r="D171" s="69">
        <v>0</v>
      </c>
    </row>
    <row r="172" spans="1:4" s="15" customFormat="1" ht="13.5" customHeight="1">
      <c r="A172" s="30" t="s">
        <v>269</v>
      </c>
      <c r="B172" s="94" t="s">
        <v>292</v>
      </c>
      <c r="C172" s="94"/>
      <c r="D172" s="54">
        <v>0</v>
      </c>
    </row>
    <row r="173" spans="1:4" s="15" customFormat="1" ht="22.5" customHeight="1">
      <c r="A173" s="43" t="s">
        <v>270</v>
      </c>
      <c r="B173" s="94" t="s">
        <v>304</v>
      </c>
      <c r="C173" s="94"/>
      <c r="D173" s="78">
        <v>0</v>
      </c>
    </row>
    <row r="174" spans="1:4" s="15" customFormat="1" ht="13.5" customHeight="1">
      <c r="A174" s="43" t="s">
        <v>289</v>
      </c>
      <c r="B174" s="94" t="s">
        <v>268</v>
      </c>
      <c r="C174" s="94"/>
      <c r="D174" s="66">
        <v>0</v>
      </c>
    </row>
    <row r="175" spans="1:4" s="16" customFormat="1" ht="12.75" customHeight="1">
      <c r="A175" s="30" t="s">
        <v>290</v>
      </c>
      <c r="B175" s="94" t="s">
        <v>299</v>
      </c>
      <c r="C175" s="94"/>
      <c r="D175" s="67">
        <v>0</v>
      </c>
    </row>
    <row r="176" spans="1:4" s="16" customFormat="1" ht="13.5" customHeight="1" thickBot="1">
      <c r="A176" s="44" t="s">
        <v>303</v>
      </c>
      <c r="B176" s="101" t="s">
        <v>271</v>
      </c>
      <c r="C176" s="101"/>
      <c r="D176" s="68">
        <v>0</v>
      </c>
    </row>
    <row r="177" spans="1:4" s="80" customFormat="1" ht="15.75" customHeight="1" thickBot="1">
      <c r="A177" s="102" t="s">
        <v>12</v>
      </c>
      <c r="B177" s="103"/>
      <c r="C177" s="103"/>
      <c r="D177" s="21">
        <f>D11+D16</f>
        <v>0</v>
      </c>
    </row>
    <row r="178" spans="1:4" s="80" customFormat="1" ht="15.75" customHeight="1" thickBot="1">
      <c r="A178" s="97" t="s">
        <v>13</v>
      </c>
      <c r="B178" s="98"/>
      <c r="C178" s="98"/>
      <c r="D178" s="99"/>
    </row>
    <row r="179" spans="1:4" s="80" customFormat="1" ht="15.75" customHeight="1" thickBot="1">
      <c r="A179" s="95" t="s">
        <v>306</v>
      </c>
      <c r="B179" s="96"/>
      <c r="C179" s="82">
        <v>0</v>
      </c>
      <c r="D179" s="83">
        <f>D177*C179</f>
        <v>0</v>
      </c>
    </row>
    <row r="180" spans="1:4" s="80" customFormat="1" ht="15.75" customHeight="1" thickBot="1">
      <c r="A180" s="134" t="s">
        <v>13</v>
      </c>
      <c r="B180" s="135"/>
      <c r="C180" s="135"/>
      <c r="D180" s="99"/>
    </row>
    <row r="181" spans="1:4" s="80" customFormat="1" ht="15.75" customHeight="1" thickBot="1">
      <c r="A181" s="102" t="s">
        <v>14</v>
      </c>
      <c r="B181" s="103"/>
      <c r="C181" s="140"/>
      <c r="D181" s="81">
        <f>D177+D179</f>
        <v>0</v>
      </c>
    </row>
    <row r="182" spans="1:4" ht="15.75" customHeight="1" thickBot="1">
      <c r="A182" s="136" t="s">
        <v>13</v>
      </c>
      <c r="B182" s="137"/>
      <c r="C182" s="137"/>
      <c r="D182" s="99"/>
    </row>
    <row r="183" spans="1:4" s="17" customFormat="1" ht="15" customHeight="1">
      <c r="A183" s="141" t="s">
        <v>307</v>
      </c>
      <c r="B183" s="141"/>
      <c r="C183" s="141"/>
      <c r="D183" s="141"/>
    </row>
    <row r="184" spans="1:3" ht="15">
      <c r="A184" s="139" t="s">
        <v>15</v>
      </c>
      <c r="B184" s="139"/>
      <c r="C184" s="74"/>
    </row>
    <row r="185" spans="1:4" ht="23.25" customHeight="1">
      <c r="A185" s="3">
        <v>1</v>
      </c>
      <c r="B185" s="138" t="s">
        <v>308</v>
      </c>
      <c r="C185" s="138"/>
      <c r="D185" s="138"/>
    </row>
    <row r="186" spans="1:4" ht="11.25" customHeight="1">
      <c r="A186" s="3">
        <v>2</v>
      </c>
      <c r="B186" s="138" t="s">
        <v>275</v>
      </c>
      <c r="C186" s="138"/>
      <c r="D186" s="138"/>
    </row>
    <row r="187" spans="1:4" ht="57" customHeight="1">
      <c r="A187" s="3">
        <v>3</v>
      </c>
      <c r="B187" s="138" t="s">
        <v>297</v>
      </c>
      <c r="C187" s="138"/>
      <c r="D187" s="138"/>
    </row>
    <row r="188" spans="1:4" ht="18" customHeight="1">
      <c r="A188" s="3">
        <v>4</v>
      </c>
      <c r="B188" s="138" t="s">
        <v>16</v>
      </c>
      <c r="C188" s="138"/>
      <c r="D188" s="138"/>
    </row>
    <row r="189" spans="1:4" ht="21" customHeight="1">
      <c r="A189" s="3">
        <v>5</v>
      </c>
      <c r="B189" s="138" t="s">
        <v>17</v>
      </c>
      <c r="C189" s="138"/>
      <c r="D189" s="138"/>
    </row>
    <row r="190" ht="15">
      <c r="A190" s="2"/>
    </row>
    <row r="191" ht="15">
      <c r="A191" s="2"/>
    </row>
    <row r="192" spans="1:3" ht="15">
      <c r="A192" s="2" t="s">
        <v>18</v>
      </c>
      <c r="B192" s="22"/>
      <c r="C192" s="22"/>
    </row>
    <row r="193" ht="15">
      <c r="A193" s="4"/>
    </row>
    <row r="194" ht="15">
      <c r="A194" s="5"/>
    </row>
    <row r="195" ht="15">
      <c r="A195" s="5"/>
    </row>
    <row r="196" ht="15">
      <c r="A196" s="5"/>
    </row>
    <row r="197" spans="1:3" ht="15">
      <c r="A197" s="5" t="s">
        <v>19</v>
      </c>
      <c r="B197" s="7"/>
      <c r="C197" s="7"/>
    </row>
    <row r="198" spans="1:4" ht="15">
      <c r="A198" s="122" t="s">
        <v>20</v>
      </c>
      <c r="B198" s="122"/>
      <c r="C198" s="122"/>
      <c r="D198" s="122"/>
    </row>
    <row r="199" spans="1:4" ht="15">
      <c r="A199" s="122" t="s">
        <v>21</v>
      </c>
      <c r="B199" s="122"/>
      <c r="C199" s="122"/>
      <c r="D199" s="122"/>
    </row>
    <row r="200" ht="15">
      <c r="A200" s="6"/>
    </row>
    <row r="201" ht="15">
      <c r="A201" s="6" t="s">
        <v>22</v>
      </c>
    </row>
  </sheetData>
  <sheetProtection/>
  <mergeCells count="184">
    <mergeCell ref="B10:C10"/>
    <mergeCell ref="A198:D198"/>
    <mergeCell ref="B186:D186"/>
    <mergeCell ref="B16:C16"/>
    <mergeCell ref="B17:C17"/>
    <mergeCell ref="A8:A9"/>
    <mergeCell ref="B12:C12"/>
    <mergeCell ref="B13:C13"/>
    <mergeCell ref="A199:D199"/>
    <mergeCell ref="A180:D180"/>
    <mergeCell ref="A182:D182"/>
    <mergeCell ref="B185:D185"/>
    <mergeCell ref="A184:B184"/>
    <mergeCell ref="B187:D187"/>
    <mergeCell ref="B188:D188"/>
    <mergeCell ref="B189:D189"/>
    <mergeCell ref="A181:C181"/>
    <mergeCell ref="A183:D183"/>
    <mergeCell ref="B14:C14"/>
    <mergeCell ref="B15:C15"/>
    <mergeCell ref="B18:C18"/>
    <mergeCell ref="B19:C19"/>
    <mergeCell ref="A2:D2"/>
    <mergeCell ref="A1:D1"/>
    <mergeCell ref="A4:D4"/>
    <mergeCell ref="A12:A13"/>
    <mergeCell ref="D12:D13"/>
    <mergeCell ref="B8:C9"/>
    <mergeCell ref="A127:A135"/>
    <mergeCell ref="D127:D135"/>
    <mergeCell ref="A5:D5"/>
    <mergeCell ref="A6:D6"/>
    <mergeCell ref="B11:C1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66:C166"/>
    <mergeCell ref="B155:C155"/>
    <mergeCell ref="B156:C156"/>
    <mergeCell ref="B157:C157"/>
    <mergeCell ref="B158:C158"/>
    <mergeCell ref="B159:C159"/>
    <mergeCell ref="B160:C160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73:C173"/>
    <mergeCell ref="B174:C174"/>
    <mergeCell ref="A179:B179"/>
    <mergeCell ref="A178:D178"/>
    <mergeCell ref="B167:C167"/>
    <mergeCell ref="B168:C168"/>
    <mergeCell ref="B175:C175"/>
    <mergeCell ref="B176:C176"/>
    <mergeCell ref="A177:C177"/>
    <mergeCell ref="B169:C16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</dc:creator>
  <cp:keywords/>
  <dc:description/>
  <cp:lastModifiedBy>Andrzej</cp:lastModifiedBy>
  <cp:lastPrinted>2015-09-08T18:11:46Z</cp:lastPrinted>
  <dcterms:created xsi:type="dcterms:W3CDTF">2015-09-02T08:43:13Z</dcterms:created>
  <dcterms:modified xsi:type="dcterms:W3CDTF">2015-09-10T07:27:35Z</dcterms:modified>
  <cp:category/>
  <cp:version/>
  <cp:contentType/>
  <cp:contentStatus/>
</cp:coreProperties>
</file>